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931"/>
  <workbookPr showInkAnnotation="0" codeName="ThisWorkbook"/>
  <mc:AlternateContent xmlns:mc="http://schemas.openxmlformats.org/markup-compatibility/2006">
    <mc:Choice Requires="x15">
      <x15ac:absPath xmlns:x15ac="http://schemas.microsoft.com/office/spreadsheetml/2010/11/ac" url="U:\METHODO\PUBLICATIONS\PM² Publications\PM² Artefacts-Guidelines-Templates\PM² Artefacts FR\"/>
    </mc:Choice>
  </mc:AlternateContent>
  <xr:revisionPtr revIDLastSave="0" documentId="13_ncr:1_{C87E1D5C-22D3-407C-AF17-9099A4740362}" xr6:coauthVersionLast="47" xr6:coauthVersionMax="47" xr10:uidLastSave="{00000000-0000-0000-0000-000000000000}"/>
  <bookViews>
    <workbookView xWindow="-28920" yWindow="-120" windowWidth="29040" windowHeight="15840" tabRatio="888" xr2:uid="{00000000-000D-0000-FFFF-FFFF00000000}"/>
  </bookViews>
  <sheets>
    <sheet name="Vue Globale" sheetId="1" r:id="rId1"/>
    <sheet name="Recommandations" sheetId="3" r:id="rId2"/>
    <sheet name="Perimetre" sheetId="32" r:id="rId3"/>
    <sheet name="Echeancier" sheetId="49" r:id="rId4"/>
    <sheet name="Couts" sheetId="50" r:id="rId5"/>
    <sheet name="Qualité" sheetId="51" r:id="rId6"/>
    <sheet name="Risque" sheetId="52" r:id="rId7"/>
    <sheet name="Problemes &amp; Decisions" sheetId="53" r:id="rId8"/>
    <sheet name="Communication" sheetId="54" r:id="rId9"/>
    <sheet name="Organisation Projet" sheetId="55" r:id="rId10"/>
    <sheet name="Sous-traitance" sheetId="56" r:id="rId11"/>
    <sheet name="Satisfaction Client" sheetId="57" r:id="rId12"/>
    <sheet name="Ammendments" sheetId="28" state="hidden" r:id="rId13"/>
  </sheets>
  <definedNames>
    <definedName name="\P" localSheetId="8">#REF!</definedName>
    <definedName name="\P" localSheetId="4">#REF!</definedName>
    <definedName name="\P" localSheetId="3">#REF!</definedName>
    <definedName name="\P" localSheetId="9">#REF!</definedName>
    <definedName name="\P" localSheetId="7">#REF!</definedName>
    <definedName name="\P" localSheetId="5">#REF!</definedName>
    <definedName name="\P" localSheetId="6">#REF!</definedName>
    <definedName name="\P" localSheetId="11">#REF!</definedName>
    <definedName name="\P" localSheetId="10">#REF!</definedName>
    <definedName name="\P">#REF!</definedName>
    <definedName name="__123Graph_A" localSheetId="8" hidden="1">'Vue Globale'!#REF!</definedName>
    <definedName name="__123Graph_A" localSheetId="4" hidden="1">'Vue Globale'!#REF!</definedName>
    <definedName name="__123Graph_A" localSheetId="3" hidden="1">'Vue Globale'!#REF!</definedName>
    <definedName name="__123Graph_A" localSheetId="9" hidden="1">'Vue Globale'!#REF!</definedName>
    <definedName name="__123Graph_A" localSheetId="7" hidden="1">'Vue Globale'!#REF!</definedName>
    <definedName name="__123Graph_A" localSheetId="5" hidden="1">'Vue Globale'!#REF!</definedName>
    <definedName name="__123Graph_A" localSheetId="6" hidden="1">'Vue Globale'!#REF!</definedName>
    <definedName name="__123Graph_A" localSheetId="11" hidden="1">'Vue Globale'!#REF!</definedName>
    <definedName name="__123Graph_A" localSheetId="10" hidden="1">'Vue Globale'!#REF!</definedName>
    <definedName name="__123Graph_A" hidden="1">'Vue Globale'!#REF!</definedName>
    <definedName name="__123Graph_B" localSheetId="8" hidden="1">'Vue Globale'!#REF!</definedName>
    <definedName name="__123Graph_B" localSheetId="4" hidden="1">'Vue Globale'!#REF!</definedName>
    <definedName name="__123Graph_B" localSheetId="3" hidden="1">'Vue Globale'!#REF!</definedName>
    <definedName name="__123Graph_B" localSheetId="9" hidden="1">'Vue Globale'!#REF!</definedName>
    <definedName name="__123Graph_B" localSheetId="7" hidden="1">'Vue Globale'!#REF!</definedName>
    <definedName name="__123Graph_B" localSheetId="5" hidden="1">'Vue Globale'!#REF!</definedName>
    <definedName name="__123Graph_B" localSheetId="6" hidden="1">'Vue Globale'!#REF!</definedName>
    <definedName name="__123Graph_B" localSheetId="11" hidden="1">'Vue Globale'!#REF!</definedName>
    <definedName name="__123Graph_B" localSheetId="10" hidden="1">'Vue Globale'!#REF!</definedName>
    <definedName name="__123Graph_B" hidden="1">'Vue Globale'!#REF!</definedName>
    <definedName name="__123Graph_X" localSheetId="8" hidden="1">'Vue Globale'!#REF!</definedName>
    <definedName name="__123Graph_X" localSheetId="4" hidden="1">'Vue Globale'!#REF!</definedName>
    <definedName name="__123Graph_X" localSheetId="3" hidden="1">'Vue Globale'!#REF!</definedName>
    <definedName name="__123Graph_X" localSheetId="9" hidden="1">'Vue Globale'!#REF!</definedName>
    <definedName name="__123Graph_X" localSheetId="7" hidden="1">'Vue Globale'!#REF!</definedName>
    <definedName name="__123Graph_X" localSheetId="5" hidden="1">'Vue Globale'!#REF!</definedName>
    <definedName name="__123Graph_X" localSheetId="6" hidden="1">'Vue Globale'!#REF!</definedName>
    <definedName name="__123Graph_X" localSheetId="11" hidden="1">'Vue Globale'!#REF!</definedName>
    <definedName name="__123Graph_X" localSheetId="10" hidden="1">'Vue Globale'!#REF!</definedName>
    <definedName name="__123Graph_X" hidden="1">'Vue Globale'!#REF!</definedName>
    <definedName name="_2__123Graph_APROJECT_QUALITY" localSheetId="8" hidden="1">'Vue Globale'!#REF!</definedName>
    <definedName name="_2__123Graph_APROJECT_QUALITY" localSheetId="4" hidden="1">'Vue Globale'!#REF!</definedName>
    <definedName name="_2__123Graph_APROJECT_QUALITY" localSheetId="3" hidden="1">'Vue Globale'!#REF!</definedName>
    <definedName name="_2__123Graph_APROJECT_QUALITY" localSheetId="9" hidden="1">'Vue Globale'!#REF!</definedName>
    <definedName name="_2__123Graph_APROJECT_QUALITY" localSheetId="7" hidden="1">'Vue Globale'!#REF!</definedName>
    <definedName name="_2__123Graph_APROJECT_QUALITY" localSheetId="5" hidden="1">'Vue Globale'!#REF!</definedName>
    <definedName name="_2__123Graph_APROJECT_QUALITY" localSheetId="6" hidden="1">'Vue Globale'!#REF!</definedName>
    <definedName name="_2__123Graph_APROJECT_QUALITY" localSheetId="11" hidden="1">'Vue Globale'!#REF!</definedName>
    <definedName name="_2__123Graph_APROJECT_QUALITY" localSheetId="10" hidden="1">'Vue Globale'!#REF!</definedName>
    <definedName name="_2__123Graph_APROJECT_QUALITY" hidden="1">'Vue Globale'!#REF!</definedName>
    <definedName name="_4__123Graph_BPROJECT_QUALITY" localSheetId="8" hidden="1">'Vue Globale'!#REF!</definedName>
    <definedName name="_4__123Graph_BPROJECT_QUALITY" localSheetId="4" hidden="1">'Vue Globale'!#REF!</definedName>
    <definedName name="_4__123Graph_BPROJECT_QUALITY" localSheetId="3" hidden="1">'Vue Globale'!#REF!</definedName>
    <definedName name="_4__123Graph_BPROJECT_QUALITY" localSheetId="9" hidden="1">'Vue Globale'!#REF!</definedName>
    <definedName name="_4__123Graph_BPROJECT_QUALITY" localSheetId="7" hidden="1">'Vue Globale'!#REF!</definedName>
    <definedName name="_4__123Graph_BPROJECT_QUALITY" localSheetId="5" hidden="1">'Vue Globale'!#REF!</definedName>
    <definedName name="_4__123Graph_BPROJECT_QUALITY" localSheetId="6" hidden="1">'Vue Globale'!#REF!</definedName>
    <definedName name="_4__123Graph_BPROJECT_QUALITY" localSheetId="11" hidden="1">'Vue Globale'!#REF!</definedName>
    <definedName name="_4__123Graph_BPROJECT_QUALITY" localSheetId="10" hidden="1">'Vue Globale'!#REF!</definedName>
    <definedName name="_4__123Graph_BPROJECT_QUALITY" hidden="1">'Vue Globale'!#REF!</definedName>
    <definedName name="_6__123Graph_CPROJECT_QUALITY" localSheetId="8" hidden="1">'Vue Globale'!#REF!</definedName>
    <definedName name="_6__123Graph_CPROJECT_QUALITY" localSheetId="4" hidden="1">'Vue Globale'!#REF!</definedName>
    <definedName name="_6__123Graph_CPROJECT_QUALITY" localSheetId="3" hidden="1">'Vue Globale'!#REF!</definedName>
    <definedName name="_6__123Graph_CPROJECT_QUALITY" localSheetId="9" hidden="1">'Vue Globale'!#REF!</definedName>
    <definedName name="_6__123Graph_CPROJECT_QUALITY" localSheetId="7" hidden="1">'Vue Globale'!#REF!</definedName>
    <definedName name="_6__123Graph_CPROJECT_QUALITY" localSheetId="5" hidden="1">'Vue Globale'!#REF!</definedName>
    <definedName name="_6__123Graph_CPROJECT_QUALITY" localSheetId="6" hidden="1">'Vue Globale'!#REF!</definedName>
    <definedName name="_6__123Graph_CPROJECT_QUALITY" localSheetId="11" hidden="1">'Vue Globale'!#REF!</definedName>
    <definedName name="_6__123Graph_CPROJECT_QUALITY" localSheetId="10" hidden="1">'Vue Globale'!#REF!</definedName>
    <definedName name="_6__123Graph_CPROJECT_QUALITY" hidden="1">'Vue Globale'!#REF!</definedName>
    <definedName name="_8__123Graph_XPROJECT_QUALITY" localSheetId="8" hidden="1">'Vue Globale'!#REF!</definedName>
    <definedName name="_8__123Graph_XPROJECT_QUALITY" localSheetId="4" hidden="1">'Vue Globale'!#REF!</definedName>
    <definedName name="_8__123Graph_XPROJECT_QUALITY" localSheetId="3" hidden="1">'Vue Globale'!#REF!</definedName>
    <definedName name="_8__123Graph_XPROJECT_QUALITY" localSheetId="9" hidden="1">'Vue Globale'!#REF!</definedName>
    <definedName name="_8__123Graph_XPROJECT_QUALITY" localSheetId="7" hidden="1">'Vue Globale'!#REF!</definedName>
    <definedName name="_8__123Graph_XPROJECT_QUALITY" localSheetId="5" hidden="1">'Vue Globale'!#REF!</definedName>
    <definedName name="_8__123Graph_XPROJECT_QUALITY" localSheetId="6" hidden="1">'Vue Globale'!#REF!</definedName>
    <definedName name="_8__123Graph_XPROJECT_QUALITY" localSheetId="11" hidden="1">'Vue Globale'!#REF!</definedName>
    <definedName name="_8__123Graph_XPROJECT_QUALITY" localSheetId="10" hidden="1">'Vue Globale'!#REF!</definedName>
    <definedName name="_8__123Graph_XPROJECT_QUALITY" hidden="1">'Vue Globale'!#REF!</definedName>
    <definedName name="_xlnm._FilterDatabase" localSheetId="0" hidden="1">'Vue Globale'!$H$29:$H$30</definedName>
    <definedName name="EPAGE">Recommandations!$A$1:$E$14</definedName>
    <definedName name="_xlnm.Print_Area" localSheetId="8">Communication!$A$1:$E$24</definedName>
    <definedName name="_xlnm.Print_Area" localSheetId="4">Couts!$A$1:$E$20</definedName>
    <definedName name="_xlnm.Print_Area" localSheetId="3">Echeancier!$A$1:$E$36</definedName>
    <definedName name="_xlnm.Print_Area" localSheetId="9">'Organisation Projet'!$A$1:$E$17</definedName>
    <definedName name="_xlnm.Print_Area" localSheetId="2">Perimetre!$A$1:$E$29</definedName>
    <definedName name="_xlnm.Print_Area" localSheetId="7">'Problemes &amp; Decisions'!$A$1:$E$21</definedName>
    <definedName name="_xlnm.Print_Area" localSheetId="5">Qualité!$A$1:$E$35</definedName>
    <definedName name="_xlnm.Print_Area" localSheetId="1">Recommandations!$A$1:$E$14</definedName>
    <definedName name="_xlnm.Print_Area" localSheetId="6">Risque!$A$1:$E$29</definedName>
    <definedName name="_xlnm.Print_Area" localSheetId="11">'Satisfaction Client'!$A$1:$E$9</definedName>
    <definedName name="_xlnm.Print_Area" localSheetId="10">'Sous-traitance'!$A$1:$E$14</definedName>
    <definedName name="_xlnm.Print_Area" localSheetId="0">'Vue Globale'!$A$3:$N$43</definedName>
    <definedName name="SPAGE">'Vue Globale'!$A$3:$G$35</definedName>
  </definedName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14" i="56" l="1"/>
  <c r="D13" i="56"/>
  <c r="D12" i="56"/>
  <c r="D11" i="56"/>
  <c r="D10" i="56"/>
  <c r="D8" i="56"/>
  <c r="D7" i="56"/>
  <c r="D6" i="56"/>
  <c r="D5" i="56"/>
  <c r="D4" i="56"/>
  <c r="D16" i="55"/>
  <c r="D15" i="55"/>
  <c r="D13" i="55"/>
  <c r="D12" i="55"/>
  <c r="D11" i="55"/>
  <c r="D9" i="55"/>
  <c r="D8" i="55"/>
  <c r="D7" i="55"/>
  <c r="D6" i="55"/>
  <c r="D5" i="55"/>
  <c r="D4" i="55"/>
  <c r="D24" i="54"/>
  <c r="D23" i="54"/>
  <c r="D22" i="54"/>
  <c r="D20" i="54"/>
  <c r="D19" i="54"/>
  <c r="D18" i="54"/>
  <c r="D16" i="54"/>
  <c r="D15" i="54"/>
  <c r="D14" i="54"/>
  <c r="D13" i="54"/>
  <c r="D12" i="54"/>
  <c r="D11" i="54"/>
  <c r="D10" i="54"/>
  <c r="D8" i="54"/>
  <c r="D7" i="54"/>
  <c r="D6" i="54"/>
  <c r="D5" i="54"/>
  <c r="D4" i="54"/>
  <c r="D21" i="53"/>
  <c r="D20" i="53"/>
  <c r="D19" i="53"/>
  <c r="D18" i="53"/>
  <c r="D16" i="53"/>
  <c r="D15" i="53"/>
  <c r="D14" i="53"/>
  <c r="D13" i="53"/>
  <c r="D12" i="53"/>
  <c r="D11" i="53"/>
  <c r="D10" i="53"/>
  <c r="D8" i="53"/>
  <c r="D7" i="53"/>
  <c r="D6" i="53"/>
  <c r="D5" i="53"/>
  <c r="D4" i="53"/>
  <c r="D29" i="52"/>
  <c r="D28" i="52"/>
  <c r="D27" i="52"/>
  <c r="D26" i="52"/>
  <c r="D25" i="52"/>
  <c r="D24" i="52"/>
  <c r="D23" i="52"/>
  <c r="D22" i="52"/>
  <c r="D20" i="52"/>
  <c r="D19" i="52"/>
  <c r="D18" i="52"/>
  <c r="D17" i="52"/>
  <c r="D15" i="52"/>
  <c r="D14" i="52"/>
  <c r="D13" i="52"/>
  <c r="D12" i="52"/>
  <c r="D11" i="52"/>
  <c r="D10" i="52"/>
  <c r="D8" i="52"/>
  <c r="D7" i="52"/>
  <c r="D6" i="52"/>
  <c r="D5" i="52"/>
  <c r="D4" i="52"/>
  <c r="D35" i="51"/>
  <c r="D34" i="51"/>
  <c r="D33" i="51"/>
  <c r="D32" i="51"/>
  <c r="D31" i="51"/>
  <c r="D29" i="51"/>
  <c r="D28" i="51"/>
  <c r="D27" i="51"/>
  <c r="D26" i="51"/>
  <c r="D25" i="51"/>
  <c r="D24" i="51"/>
  <c r="D23" i="51"/>
  <c r="D22" i="51"/>
  <c r="D21" i="51"/>
  <c r="D20" i="51"/>
  <c r="D19" i="51"/>
  <c r="D18" i="51"/>
  <c r="D17" i="51"/>
  <c r="D16" i="51"/>
  <c r="D14" i="51"/>
  <c r="D13" i="51"/>
  <c r="D12" i="51"/>
  <c r="D11" i="51"/>
  <c r="D10" i="51"/>
  <c r="D9" i="51"/>
  <c r="D8" i="51"/>
  <c r="D7" i="51"/>
  <c r="D6" i="51"/>
  <c r="D20" i="50"/>
  <c r="D19" i="50"/>
  <c r="D17" i="50"/>
  <c r="D16" i="50"/>
  <c r="D15" i="50"/>
  <c r="D13" i="50"/>
  <c r="D12" i="50"/>
  <c r="D11" i="50"/>
  <c r="D10" i="50"/>
  <c r="D9" i="50"/>
  <c r="D8" i="50"/>
  <c r="D6" i="50"/>
  <c r="D5" i="50"/>
  <c r="D4" i="50"/>
  <c r="D36" i="49"/>
  <c r="D35" i="49"/>
  <c r="D34" i="49"/>
  <c r="D33" i="49"/>
  <c r="D32" i="49"/>
  <c r="D31" i="49"/>
  <c r="D30" i="49"/>
  <c r="D29" i="49"/>
  <c r="D28" i="49"/>
  <c r="D27" i="49"/>
  <c r="D25" i="49"/>
  <c r="D24" i="49"/>
  <c r="D23" i="49"/>
  <c r="D21" i="49"/>
  <c r="D20" i="49"/>
  <c r="D19" i="49"/>
  <c r="D18" i="49"/>
  <c r="D16" i="49"/>
  <c r="D15" i="49"/>
  <c r="D14" i="49"/>
  <c r="D12" i="49"/>
  <c r="D11" i="49"/>
  <c r="D10" i="49"/>
  <c r="D9" i="49"/>
  <c r="D8" i="49"/>
  <c r="D7" i="49"/>
  <c r="D6" i="49"/>
  <c r="D5" i="49"/>
  <c r="D4" i="49"/>
  <c r="D29" i="32"/>
  <c r="D28" i="32"/>
  <c r="D27" i="32"/>
  <c r="D26" i="32"/>
  <c r="D25" i="32"/>
  <c r="D24" i="32"/>
  <c r="D23" i="32"/>
  <c r="D21" i="32"/>
  <c r="D20" i="32"/>
  <c r="D19" i="32"/>
  <c r="D18" i="32"/>
  <c r="D16" i="32"/>
  <c r="D15" i="32"/>
  <c r="D14" i="32"/>
  <c r="D13" i="32"/>
  <c r="D12" i="32"/>
  <c r="D11" i="32"/>
  <c r="D10" i="32"/>
  <c r="D9" i="32"/>
  <c r="D8" i="32"/>
  <c r="D7" i="32"/>
  <c r="D6" i="32"/>
  <c r="D5" i="32"/>
  <c r="D4" i="32"/>
  <c r="D30" i="32"/>
  <c r="C30" i="32"/>
  <c r="D1" i="32"/>
  <c r="D21" i="1"/>
  <c r="D37" i="49"/>
  <c r="C37" i="49"/>
  <c r="D1" i="49"/>
  <c r="D22" i="1"/>
  <c r="D21" i="50"/>
  <c r="C21" i="50"/>
  <c r="D1" i="50"/>
  <c r="D23" i="1"/>
  <c r="D36" i="51"/>
  <c r="C36" i="51"/>
  <c r="D1" i="51"/>
  <c r="D24" i="1"/>
  <c r="D30" i="52"/>
  <c r="C30" i="52"/>
  <c r="D1" i="52"/>
  <c r="D25" i="1"/>
  <c r="D22" i="53"/>
  <c r="C22" i="53"/>
  <c r="D1" i="53"/>
  <c r="D26" i="1"/>
  <c r="D25" i="54"/>
  <c r="C25" i="54"/>
  <c r="D1" i="54"/>
  <c r="D27" i="1"/>
  <c r="D18" i="55"/>
  <c r="C18" i="55"/>
  <c r="D1" i="55"/>
  <c r="D28" i="1"/>
  <c r="D15" i="56"/>
  <c r="C15" i="56"/>
  <c r="D1" i="56"/>
  <c r="D29" i="1"/>
  <c r="C17" i="1"/>
  <c r="D30" i="1"/>
  <c r="C10" i="57"/>
  <c r="D6" i="57"/>
  <c r="D7" i="57"/>
  <c r="D8" i="57"/>
  <c r="D9" i="57"/>
  <c r="D5" i="57"/>
  <c r="D4" i="57"/>
  <c r="A10" i="56"/>
  <c r="A11" i="56"/>
  <c r="A12" i="56"/>
  <c r="A13" i="56"/>
  <c r="A14" i="56"/>
  <c r="D17" i="55"/>
  <c r="A11" i="55"/>
  <c r="A12" i="55"/>
  <c r="A13" i="55"/>
  <c r="A15" i="55"/>
  <c r="A10" i="54"/>
  <c r="A11" i="54"/>
  <c r="A12" i="54"/>
  <c r="A13" i="54"/>
  <c r="A14" i="54"/>
  <c r="A15" i="54"/>
  <c r="A16" i="54"/>
  <c r="A10" i="53"/>
  <c r="A11" i="53"/>
  <c r="A12" i="53"/>
  <c r="A13" i="53"/>
  <c r="A14" i="53"/>
  <c r="A15" i="53"/>
  <c r="A16" i="53"/>
  <c r="A18" i="53"/>
  <c r="A10" i="52"/>
  <c r="A11" i="52"/>
  <c r="A12" i="52"/>
  <c r="A13" i="52"/>
  <c r="A14" i="52"/>
  <c r="A15" i="52"/>
  <c r="A17" i="52"/>
  <c r="D5" i="51"/>
  <c r="D4" i="51"/>
  <c r="A16" i="51"/>
  <c r="A17" i="51"/>
  <c r="A18" i="51"/>
  <c r="A19" i="51"/>
  <c r="A20" i="51"/>
  <c r="A8" i="50"/>
  <c r="A9" i="50"/>
  <c r="A10" i="50"/>
  <c r="A11" i="50"/>
  <c r="A12" i="50"/>
  <c r="A13" i="50"/>
  <c r="A15" i="50"/>
  <c r="A16" i="50"/>
  <c r="A14" i="49"/>
  <c r="A15" i="49"/>
  <c r="A16" i="49"/>
  <c r="A18" i="49"/>
  <c r="A19" i="49"/>
  <c r="A20" i="49"/>
  <c r="A21" i="49"/>
  <c r="A23" i="49"/>
  <c r="A24" i="49"/>
  <c r="A25" i="49"/>
  <c r="A27" i="49"/>
  <c r="A28" i="49"/>
  <c r="A29" i="49"/>
  <c r="A30" i="49"/>
  <c r="A31" i="49"/>
  <c r="A32" i="49"/>
  <c r="A33" i="49"/>
  <c r="A34" i="49"/>
  <c r="A35" i="49"/>
  <c r="A36" i="49"/>
  <c r="D10" i="57"/>
  <c r="D1" i="57"/>
  <c r="A16" i="55"/>
  <c r="A17" i="55"/>
  <c r="A18" i="54"/>
  <c r="A19" i="54"/>
  <c r="A20" i="54"/>
  <c r="A19" i="53"/>
  <c r="A20" i="53"/>
  <c r="A21" i="53"/>
  <c r="E1" i="52"/>
  <c r="C25" i="1"/>
  <c r="A18" i="52"/>
  <c r="A19" i="52"/>
  <c r="A20" i="52"/>
  <c r="A21" i="51"/>
  <c r="A22" i="51"/>
  <c r="A23" i="51"/>
  <c r="A24" i="51"/>
  <c r="A25" i="51"/>
  <c r="A26" i="51"/>
  <c r="A27" i="51"/>
  <c r="A28" i="51"/>
  <c r="A29" i="51"/>
  <c r="A17" i="50"/>
  <c r="A19" i="50"/>
  <c r="A20" i="50"/>
  <c r="E1" i="53"/>
  <c r="C26" i="1"/>
  <c r="E1" i="49"/>
  <c r="C22" i="1"/>
  <c r="A31" i="51"/>
  <c r="A32" i="51"/>
  <c r="A33" i="51"/>
  <c r="A34" i="51"/>
  <c r="A35" i="51"/>
  <c r="A22" i="54"/>
  <c r="A23" i="54"/>
  <c r="A24" i="54"/>
  <c r="A22" i="52"/>
  <c r="A23" i="52"/>
  <c r="A24" i="52"/>
  <c r="A25" i="52"/>
  <c r="A26" i="52"/>
  <c r="A27" i="52"/>
  <c r="A28" i="52"/>
  <c r="A29" i="52"/>
  <c r="E1" i="51"/>
  <c r="C24" i="1"/>
  <c r="E1" i="57"/>
  <c r="C30" i="1"/>
  <c r="E1" i="56"/>
  <c r="C29" i="1"/>
  <c r="E1" i="55"/>
  <c r="C28" i="1"/>
  <c r="E1" i="54"/>
  <c r="C27" i="1"/>
  <c r="E1" i="50"/>
  <c r="C23" i="1"/>
  <c r="A18" i="32"/>
  <c r="A19" i="32"/>
  <c r="A20" i="32"/>
  <c r="A21" i="32"/>
  <c r="A23" i="32"/>
  <c r="A24" i="32"/>
  <c r="A25" i="32"/>
  <c r="A26" i="32"/>
  <c r="A27" i="32"/>
  <c r="A28" i="32"/>
  <c r="A29" i="32"/>
  <c r="E1" i="32"/>
  <c r="C21" i="1"/>
  <c r="A6" i="3"/>
  <c r="A7" i="3"/>
  <c r="A8" i="3"/>
  <c r="A9" i="3"/>
  <c r="A10" i="3"/>
  <c r="A11" i="3"/>
  <c r="A12" i="3"/>
  <c r="A13" i="3"/>
  <c r="A14" i="3"/>
  <c r="C18"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 satisfied Microsoft Office user</author>
    <author>MARTA Ana (DIGIT-EXT)</author>
  </authors>
  <commentList>
    <comment ref="A4" authorId="0" shapeId="0" xr:uid="{00000000-0006-0000-0100-000001000000}">
      <text>
        <r>
          <rPr>
            <sz val="10"/>
            <color indexed="81"/>
            <rFont val="Calibri"/>
            <family val="2"/>
            <scheme val="minor"/>
          </rPr>
          <t>The findings identifier. It should be numbered sequentially.</t>
        </r>
      </text>
    </comment>
    <comment ref="B4" authorId="1" shapeId="0" xr:uid="{00000000-0006-0000-0100-000002000000}">
      <text>
        <r>
          <rPr>
            <sz val="10"/>
            <color indexed="81"/>
            <rFont val="Calibri"/>
            <family val="2"/>
            <scheme val="minor"/>
          </rPr>
          <t>Brève description de la non-conformité ou de l'opportunité d'amélioration identifiée pendant l'exécution des activités d'assurance ou de contrôle de la qualité.</t>
        </r>
      </text>
    </comment>
    <comment ref="C4" authorId="0" shapeId="0" xr:uid="{00000000-0006-0000-0100-000003000000}">
      <text>
        <r>
          <rPr>
            <sz val="10"/>
            <color indexed="81"/>
            <rFont val="Calibri"/>
            <family val="2"/>
            <scheme val="minor"/>
          </rPr>
          <t>Une valeur numérique indiquant la gravité / l'impact de la non-conformité / l'opportunité d'amélioration. Les valeurs possibles sont :
5=très élevé
4=Haut
3=Moyen
2=faible
1=Très faible</t>
        </r>
      </text>
    </comment>
    <comment ref="D4" authorId="1" shapeId="0" xr:uid="{00000000-0006-0000-0100-000004000000}">
      <text>
        <r>
          <rPr>
            <sz val="10"/>
            <color indexed="81"/>
            <rFont val="Calibri"/>
            <family val="2"/>
            <scheme val="minor"/>
          </rPr>
          <t>Description des alternatives et de l'approche pour résoudre la non-conformité ou pour mettre en œuvre l'opportunité d'amélioration.</t>
        </r>
      </text>
    </comment>
    <comment ref="E4" authorId="1" shapeId="0" xr:uid="{00000000-0006-0000-0100-000005000000}">
      <text>
        <r>
          <rPr>
            <sz val="10"/>
            <color indexed="81"/>
            <rFont val="Calibri"/>
            <family val="2"/>
            <scheme val="minor"/>
          </rPr>
          <t>Description de l'action recommandée, personne responsable, étapes, résultats attendus, calendrier, ressources et efforts nécessaires.</t>
        </r>
      </text>
    </comment>
  </commentList>
</comments>
</file>

<file path=xl/sharedStrings.xml><?xml version="1.0" encoding="utf-8"?>
<sst xmlns="http://schemas.openxmlformats.org/spreadsheetml/2006/main" count="640" uniqueCount="290">
  <si>
    <t>Communication</t>
  </si>
  <si>
    <t xml:space="preserve"> </t>
  </si>
  <si>
    <t>Yes</t>
  </si>
  <si>
    <t>Raised by</t>
  </si>
  <si>
    <t>David Greeen</t>
  </si>
  <si>
    <t>Carmelo Costa</t>
  </si>
  <si>
    <t>Version</t>
  </si>
  <si>
    <t>Issue 1.0</t>
  </si>
  <si>
    <t>Description of Issue</t>
  </si>
  <si>
    <t>Correction Details</t>
  </si>
  <si>
    <t>Corrected bugs raised</t>
  </si>
  <si>
    <t>Corrected By</t>
  </si>
  <si>
    <t>Add NA in the pulldown list as a way of indicating not applicable.</t>
  </si>
  <si>
    <t>Included Suggestion</t>
  </si>
  <si>
    <t>Automatically generate category assessment (Red/Yellow/Green) but allow reviewer to override.</t>
  </si>
  <si>
    <t>Terry Ash</t>
  </si>
  <si>
    <t>Issue 1.0a</t>
  </si>
  <si>
    <t>Issue 1.2</t>
  </si>
  <si>
    <t>Add Terms and Abbreviations Sheet</t>
  </si>
  <si>
    <t>Eiichi Nakamura</t>
  </si>
  <si>
    <t>Move Area Selection to First Sheet, Corrected Header and Footer page settings and other improvements.</t>
  </si>
  <si>
    <t>The problem isn't with setting NA for one item, it's with setting NA for all items within an area. Try setting NA for each of 1.1.1, 1.1.2, 1.1.3 and 1.1.4 - you'll get the error in the total for 1.1 Scope Initiation and an error in the Category Total for</t>
  </si>
  <si>
    <t>Score</t>
  </si>
  <si>
    <t>No</t>
  </si>
  <si>
    <t>Impact</t>
  </si>
  <si>
    <t>ID</t>
  </si>
  <si>
    <t>N/A</t>
  </si>
  <si>
    <t>&lt;Cette liste de contrôle doit être examinée et adaptée (si nécessaire), lors de la planification de la qualité. Le principal objectif de la liste de contrôle de l'examen de la qualité est d'aider les examinateurs de la qualité du projet à vérifier si les activités clés du projet ont été réalisées comme prévu et à identifier les résultats de la qualité.&gt;</t>
  </si>
  <si>
    <t>Revue Qualité du Projet</t>
  </si>
  <si>
    <t>Dept/Unité</t>
  </si>
  <si>
    <t>Nom du Projet</t>
  </si>
  <si>
    <t>Porteur du Projet</t>
  </si>
  <si>
    <t>Responsable MOA</t>
  </si>
  <si>
    <t>Maître d'Œuvre</t>
  </si>
  <si>
    <t>Chef de Projet</t>
  </si>
  <si>
    <t>Responsable Qualité</t>
  </si>
  <si>
    <t>Date de Revue</t>
  </si>
  <si>
    <t>Score global</t>
  </si>
  <si>
    <t>Evaluation global de la qualité du projet</t>
  </si>
  <si>
    <t>Sujet</t>
  </si>
  <si>
    <t>Périmètre</t>
  </si>
  <si>
    <t>Echéancier</t>
  </si>
  <si>
    <t>Coûts</t>
  </si>
  <si>
    <t>Qualité</t>
  </si>
  <si>
    <t>Risques</t>
  </si>
  <si>
    <t>Problèmes et Décisions</t>
  </si>
  <si>
    <t>Organisation du Projet</t>
  </si>
  <si>
    <t>Sous-traitance</t>
  </si>
  <si>
    <t>Satisfaction Client</t>
  </si>
  <si>
    <t>Légende</t>
  </si>
  <si>
    <t>1 à 10</t>
  </si>
  <si>
    <t>"Pas de réponse: Rien n'est fait.</t>
  </si>
  <si>
    <t>Réponse "Oui, partiellement" : un certain travail a été effectué, mais pas au niveau requis/attendu.</t>
  </si>
  <si>
    <t>Réponse "Oui". Répond aux exigences et aux attentes selon la méthodologie PM2.</t>
  </si>
  <si>
    <t>Il faut répondre aux questions commençant par "Dans quelle mesure... ?" en notant l'activité concernée de 1 à 10, ce qui signifie que 1 est "très mauvais", 5 est "moyen" (les exigences sont satisfaites) et 10 est "excellent" (matériel pouvant être référencé).</t>
  </si>
  <si>
    <t>Cette vérification n'est pas applicable à ce projet.</t>
  </si>
  <si>
    <t>Problèmes critiques/significatifs ou non-conformité majeure du processus.</t>
  </si>
  <si>
    <t xml:space="preserve"> Si des mesures immédiates ne sont pas prises, le projet peut devenir rouge.</t>
  </si>
  <si>
    <t xml:space="preserve">  Aucune non-conformité importante n'est en vue pour le moment.</t>
  </si>
  <si>
    <t>Code couleur</t>
  </si>
  <si>
    <t>% Conformance Qualité</t>
  </si>
  <si>
    <t>Inclus?</t>
  </si>
  <si>
    <t>Oui</t>
  </si>
  <si>
    <t>&lt;Ce tableau doit être utilisé pour documenter les conclusions et les recommandations sur les activités d'assurance et de contrôle de la qualité. Notez que l'équipe centrale du projet (PCT) doit contribuer à définir le plan d'action et les examinateurs de la qualité du projet doivent valider si le plan est adéquat pour résoudre les problèmes identifiés.&gt;</t>
  </si>
  <si>
    <t>Observations</t>
  </si>
  <si>
    <t xml:space="preserve">  Recommandation</t>
  </si>
  <si>
    <r>
      <t xml:space="preserve">Actions
</t>
    </r>
    <r>
      <rPr>
        <sz val="10"/>
        <rFont val="Calibri"/>
        <family val="2"/>
        <scheme val="minor"/>
      </rPr>
      <t>(effort &amp;  responsable)</t>
    </r>
  </si>
  <si>
    <t>Gestion du Périmètre</t>
  </si>
  <si>
    <t>Réponse</t>
  </si>
  <si>
    <t>Commentaires</t>
  </si>
  <si>
    <t>Initiation Périmètre</t>
  </si>
  <si>
    <t>Planification Périmètre</t>
  </si>
  <si>
    <t>Contrôle des Changements de Périmètre</t>
  </si>
  <si>
    <t>Les besoins des demandeurs sont-ils clairement documentés (description du besoin, qui fait la demande et la justification / priorité) ?</t>
  </si>
  <si>
    <t>La description de la portée décrit-elle explicitement les résultats qui seront DANS et HORS de la portée du projet ?</t>
  </si>
  <si>
    <t xml:space="preserve">Existe-t-il une déclaration officielle sur la portée du projet ? </t>
  </si>
  <si>
    <t xml:space="preserve">Les besoins du demandeur sont-ils mis en correspondance avec les fonctionnalités/les produits livrables ? </t>
  </si>
  <si>
    <t>Tous les produits livrables sont-ils clairement identifiés ?</t>
  </si>
  <si>
    <t xml:space="preserve">Le demandeur et le fournisseur ont-ils participé à la description de la portée du projet et des produits livrables ? </t>
  </si>
  <si>
    <t>La description des produits livrables est-elle bien documentée ?</t>
  </si>
  <si>
    <t>Les critères de réussite du projet sont-ils clairement identifiés ?</t>
  </si>
  <si>
    <t>Les critères de réussite du projet peuvent-ils être facilement mesurés ?</t>
  </si>
  <si>
    <t>Le Porteur du Projet a-t-il approuvé la Charte du Projet ?</t>
  </si>
  <si>
    <t xml:space="preserve">Les hypothèses et les contraintes sont-elles documentées ? </t>
  </si>
  <si>
    <t>Les dépendances du projet ont-elles été identifiées et documentées ?</t>
  </si>
  <si>
    <t>Les critères d'acceptation sont-ils documentés ?</t>
  </si>
  <si>
    <t xml:space="preserve">Les éléments livrables du projet peuvent-ils être facilement suivis de la charte du projet au plan de travail du projet (WBS) ? </t>
  </si>
  <si>
    <t>La portée du projet a-t-elle été clairement comprise et acceptée par les principales parties prenantes lors de la réunion de lancement de la planification ?</t>
  </si>
  <si>
    <t>La granularité de la WBS est-elle appropriée par rapport à la durée/complexité du projet ?</t>
  </si>
  <si>
    <t>Le PM est-il à l'aise avec la WBS ?</t>
  </si>
  <si>
    <t xml:space="preserve">Un processus documenté de gestion des changements est-il en place ? </t>
  </si>
  <si>
    <t xml:space="preserve">Un plan de gestion des changements du projet est-il documenté ? </t>
  </si>
  <si>
    <t xml:space="preserve">Un journal des changements est-il tenu à jour ? </t>
  </si>
  <si>
    <t>Le journal des changements est-il examiné régulièrement, par exemple chaque semaine ?</t>
  </si>
  <si>
    <t xml:space="preserve">Des réunions de contrôle des changements sont-elles en place ? </t>
  </si>
  <si>
    <t xml:space="preserve">Une procédure d'escalade pour les modifications du projet est-elle documentée et suivie ? </t>
  </si>
  <si>
    <t>Tous les changements de portée ont-ils été approuvés par le Porteur du Projet/Comité de Pilotage du Projet ?</t>
  </si>
  <si>
    <t>Non</t>
  </si>
  <si>
    <t>Oui, en partie</t>
  </si>
  <si>
    <t>&lt;Justification ou commentaire.&gt;</t>
  </si>
  <si>
    <t>Définition des Activités</t>
  </si>
  <si>
    <t>Séquençage</t>
  </si>
  <si>
    <t>Estimation des durées</t>
  </si>
  <si>
    <t>Construction du calendrier</t>
  </si>
  <si>
    <t>Contrôle du calendrier</t>
  </si>
  <si>
    <t>Existe-t-il un plan de travail du projet (WBS + estimations des efforts et des coûts + calendrier du projet) ?</t>
  </si>
  <si>
    <t>Existe-t-il un calendrier consolidé (normalement un plan MS Project) ?</t>
  </si>
  <si>
    <t>Pouvez-vous relier les activités à la WBS ?</t>
  </si>
  <si>
    <t xml:space="preserve">Le niveau de détail (granularité) du calendrier est-il approprié ? </t>
  </si>
  <si>
    <t>Les activités pertinentes liées à la mise en œuvre opérationnelle figurent-elles dans le calendrier ?</t>
  </si>
  <si>
    <t>Les activités pertinentes de gestion de projet figurent-elles dans le calendrier ?</t>
  </si>
  <si>
    <t>Les tâches/activités ont-elles des événements de début et de fin documentés ?</t>
  </si>
  <si>
    <t>Toutes les activités de travail ont-elles un résultat mesurable ?</t>
  </si>
  <si>
    <t>Les dépendances externes ont-elles été prises en compte ?</t>
  </si>
  <si>
    <t>Un chemin critique de "haut niveau" est-il défini pour l'ensemble du projet ?</t>
  </si>
  <si>
    <t>Le chemin critique est-il défini pour chaque livrable (itération/sprint pour un projet informatique agile) tel que vous l'avez initié ?</t>
  </si>
  <si>
    <t>Le chemin critique est-il défini après consultation de l'équipe centrale du projet ?</t>
  </si>
  <si>
    <t>Les estimations étaient-elles exactes jusqu'à ce moment ?</t>
  </si>
  <si>
    <t>Les estimations sont-elles créées par les membres de l'équipe qui mettront en œuvre les activités ?</t>
  </si>
  <si>
    <t>Les estimations ont-elles fait l'objet d'un examen par les pairs ? - Par qui ?</t>
  </si>
  <si>
    <t>A-t-on fait référence (pour l'estimation) à un projet similaire antérieur ou à une phase antérieure du projet ? - Lesquels ?</t>
  </si>
  <si>
    <t>L'échéancier a-t-il été défini ?</t>
  </si>
  <si>
    <t>La base de référence du calendrier a-t-elle été approuvée (par exemple, par le PSC) ?</t>
  </si>
  <si>
    <t>Si la base a été modifiée, l'a-t-on fait en suivant le processus de gestion des changements ?</t>
  </si>
  <si>
    <t xml:space="preserve">L'état des tâches et le pourcentage d'achèvement sont-ils suivis et documentés ? </t>
  </si>
  <si>
    <t>Le calendrier (avec le plan d'itération/sprint pour le projet Agile IT) est-il régulièrement mis à jour avec la vélocité réelle ?</t>
  </si>
  <si>
    <t>Le projet est-il sur la bonne voie en ce qui concerne le calendrier (avec le plan d'itération/sprint pour le projet Agile IT) ?</t>
  </si>
  <si>
    <t xml:space="preserve">Le calendrier est-il revu régulièrement pour tenir compte des modifications apportées au projet ? </t>
  </si>
  <si>
    <t xml:space="preserve">Le chemin critique est-il revu régulièrement ? </t>
  </si>
  <si>
    <t xml:space="preserve">L'allocation des ressources est-elle vérifiée chaque semaine ? </t>
  </si>
  <si>
    <t>Toutes les ressources sont-elles affectées à la bonne quantité de travail (pas de sur-allocation) ?</t>
  </si>
  <si>
    <t>Les ressources internes et/ou sous-traitantes fournissent-elles des résultats conformes au plan ?</t>
  </si>
  <si>
    <t>Y a-t-il des examens réguliers avec les ressources internes et/ou sous-traitantes ?</t>
  </si>
  <si>
    <t>Les processus de gestion de projet sont-ils utilisés avec les ressources internes et les sous-traitants ?</t>
  </si>
  <si>
    <t>Yes, en partie</t>
  </si>
  <si>
    <t>Commentaire</t>
  </si>
  <si>
    <t>Planification des Ressources</t>
  </si>
  <si>
    <t>Estimation des Coûts</t>
  </si>
  <si>
    <t>Préparation du Budget</t>
  </si>
  <si>
    <t>Contrôle des Coûts</t>
  </si>
  <si>
    <t>Existe-t-il un plan de ressources ?</t>
  </si>
  <si>
    <t>Le plan de ressources inclut-il tous les types de ressources, y compris les besoins en formation ?</t>
  </si>
  <si>
    <t>Le plan de ressources peut-il être relié à la WBS et au calendrier ?</t>
  </si>
  <si>
    <t>L'équipe du prestataire actuel a-t-elle participé à l'estimation ?</t>
  </si>
  <si>
    <t>Les engagements de sous-traitance (livrables et effort) sont-ils écrits ?</t>
  </si>
  <si>
    <t>Tous les coûts du projet sont-ils identifiés, y compris du côté du demandeur et du fournisseur ?</t>
  </si>
  <si>
    <t>La WBS a-t-elle été utilisée pour faciliter l'estimation des coûts ?</t>
  </si>
  <si>
    <t>L'effort de gestion du projet est-il pris en compte dans les estimations du projet ?</t>
  </si>
  <si>
    <t>Le coût du risque a-t-il été identifié ?</t>
  </si>
  <si>
    <t>Le budget a-t-il été approuvé ?</t>
  </si>
  <si>
    <t>Un calendrier de paiement approprié a-t-il été défini ?</t>
  </si>
  <si>
    <t>Y a-t-il des bons de commande (PO) pour tous les achats et dépenses autorisés ?</t>
  </si>
  <si>
    <t>Les coûts sont-ils gérés activement ?</t>
  </si>
  <si>
    <t>Le "pourcentage d'achèvement" (basé sur la durée) est-il exact ?</t>
  </si>
  <si>
    <t>Planification de la Qualité</t>
  </si>
  <si>
    <t>Assurance Qualité</t>
  </si>
  <si>
    <t>Contrôle Qualité</t>
  </si>
  <si>
    <t>La méthodologie PM² est-elle bien utilisée ?</t>
  </si>
  <si>
    <t>Les modèles de PM² sont-ils bien utilisés ?</t>
  </si>
  <si>
    <t>Le plan de gestion de la qualité est-il compris par tous ?</t>
  </si>
  <si>
    <t>Des caractéristiques de qualité ont-elles été établies pour le projet ?</t>
  </si>
  <si>
    <t>Un plan de gestion de la qualité a-t-il été mis en place ?</t>
  </si>
  <si>
    <t>Existe-t-il un plan de gestion de l'acceptation des produits livrables ?</t>
  </si>
  <si>
    <t>Un plan de test d'acceptation a-t-il été mis en place ?</t>
  </si>
  <si>
    <t>Tous les produits livrables ont-ils des critères d'acceptation ?</t>
  </si>
  <si>
    <t>Le plan de test d'acceptation est-il approuvé par le demandeur ?</t>
  </si>
  <si>
    <t>Une procédure de gestion de la configuration est-elle en place (documentée et mise en œuvre) ?</t>
  </si>
  <si>
    <t>Le plan de gestion de la qualité a-t-il été approuvé par le PSC ?</t>
  </si>
  <si>
    <t>La procédure de gestion de la configuration est-elle exécutée ?</t>
  </si>
  <si>
    <t>Un référentiel de projet est-il maintenu ?</t>
  </si>
  <si>
    <t xml:space="preserve">Le référentiel du projet est-il à jour ? </t>
  </si>
  <si>
    <t>Le projet prévoit-il la création d'une équipe ou d'une personne chargée de l'assurance de la qualité du projet (AQP) ?</t>
  </si>
  <si>
    <t>La qualité est-elle mesurée de manière indépendante ?</t>
  </si>
  <si>
    <t>Les produits livrables répondent-ils aux critères d'acceptation ?</t>
  </si>
  <si>
    <t>Une fois terminés, les produits livrables ont-ils été acceptés et signés ?</t>
  </si>
  <si>
    <t>Les recommandations de l'examen précédent ont-elles été mises en œuvre ?</t>
  </si>
  <si>
    <t>Un examen par les pairs des produits livrables a-t-il été effectué ?</t>
  </si>
  <si>
    <t>Tous les artefacts du projet ont-ils été examinés avant d'être envoyés au demandeur pour approbation ?</t>
  </si>
  <si>
    <t>Les plans du projet sont-ils régulièrement examinés avec le demandeur ?</t>
  </si>
  <si>
    <t>Des examens du projet, des étapes et de la fin des phases ont-ils été effectués avec le demandeur ?</t>
  </si>
  <si>
    <t>Les spécifications des tests et les cas de tests sont-ils documentés ?</t>
  </si>
  <si>
    <t>Les tests permettent-ils de vérifier que tous les produits livrables répondent aux critères d'acceptation ?</t>
  </si>
  <si>
    <t>Des activités de contrôle de la qualité ont-elles lieu ?</t>
  </si>
  <si>
    <t>Des mesures correctives ont-elles été prises au besoin ?</t>
  </si>
  <si>
    <t xml:space="preserve">Les examens de la qualité du projet suivent-ils la fréquence et les activités prévues ?  </t>
  </si>
  <si>
    <t>Les activités liées à la sécurité et à la continuité des opérations sont-elles réalisées ?</t>
  </si>
  <si>
    <t>Existe-t-il un registre de configuration du projet ?</t>
  </si>
  <si>
    <t>Risque</t>
  </si>
  <si>
    <t>Identification des risques</t>
  </si>
  <si>
    <t>Existe-t-il un plan de gestion des risques ?</t>
  </si>
  <si>
    <t>Des risques ont-ils été identifiés pour ce projet ?</t>
  </si>
  <si>
    <t>Un registre des risques est-il utilisé dans le cadre du projet ?</t>
  </si>
  <si>
    <t>Le côté demandeur et le côté fournisseur sont-ils impliqués dans l'identification des risques, y compris le PCT ?</t>
  </si>
  <si>
    <t>Les risques identifiés appartiennent-ils à plus d'une catégorie de risque ?</t>
  </si>
  <si>
    <t>Évaluation des risques</t>
  </si>
  <si>
    <t>Les risques ont-ils été quantifiés en termes de niveau de risque (probabilité et impact) ?</t>
  </si>
  <si>
    <t>Les données d'évaluation des risques sont-elles exactes ?</t>
  </si>
  <si>
    <t>L'impact du risque sur le budget du projet est-il évalué ?</t>
  </si>
  <si>
    <t>Tous les risques ont-ils été approuvés comme défini dans la procédure d'escalade ?</t>
  </si>
  <si>
    <t>Tous les risques élevés et très élevés (niveau de risque &gt; 15) ont-ils été approuvés par le comité directeur du projet ?</t>
  </si>
  <si>
    <t>Avez-vous un plan de financement des actions liées aux risques ?</t>
  </si>
  <si>
    <t>Développement de la réponse aux risques</t>
  </si>
  <si>
    <t>Tous les risques élevés et très élevés sont-ils évités ou immédiatement réduits ?</t>
  </si>
  <si>
    <t>Des stratégies de réponse aux risques sont-elles sélectionnées pour chaque risque approuvé ?</t>
  </si>
  <si>
    <t>Des plans d'urgence sont-ils définis pour les risques acceptés ?</t>
  </si>
  <si>
    <t>Les actions liées aux stratégies de réponse aux risques sont-elles incorporées dans le plan de travail du projet ?</t>
  </si>
  <si>
    <t>Surveillance et contrôle des risques</t>
  </si>
  <si>
    <t>Le journal des risques est-il fréquemment révisé (au moins une fois par semaine) ?</t>
  </si>
  <si>
    <t xml:space="preserve">Les risques sont-ils discutés lors des réunions de suivi du projet ? </t>
  </si>
  <si>
    <t xml:space="preserve">Les risques sont-ils discutés lors des réunions de l'équipe centrale du projet ? </t>
  </si>
  <si>
    <t xml:space="preserve">Les risques sont-ils discutés lors des réunions d'examen du projet ? </t>
  </si>
  <si>
    <t xml:space="preserve">Les risques sont-ils discutés lors des réunions du comité de pilotage du projet ? </t>
  </si>
  <si>
    <t>Les risques sont-ils examinés régulièrement (identification de nouveaux risques, évaluation du niveau de risque et efficacité des actions mises en œuvre) ?</t>
  </si>
  <si>
    <t>Le registre des risques est-il examiné lorsque des changements sont approuvés ?</t>
  </si>
  <si>
    <t>Les plans d'atténuation des risques sont-ils mis en œuvre ?</t>
  </si>
  <si>
    <t>Identification et description des problèmes</t>
  </si>
  <si>
    <t>Un processus de gestion des problèmes est-il en place ?</t>
  </si>
  <si>
    <t>Existe-t-il un plan de gestion des problèmes ?</t>
  </si>
  <si>
    <t>Utilise-t-on un registre des problèmes dans le cadre du projet ?</t>
  </si>
  <si>
    <t>Le côté demandeur et le côté fournisseur participent-ils à l'identification des problèmes ?</t>
  </si>
  <si>
    <t>Utilise-t-on un registre des décisions dans le cadre du projet ?</t>
  </si>
  <si>
    <t>Évaluation des problèmes et description des mesures à prendre</t>
  </si>
  <si>
    <t>Les problèmes sont-ils évalués en termes d'urgence, d'impact et de taille ?</t>
  </si>
  <si>
    <t>Les données d'évaluation des problèmes sont-elles exactes ?</t>
  </si>
  <si>
    <t>L'effort de l'action liée au problème est-il correctement évalué ?</t>
  </si>
  <si>
    <t>Des actions sont-elles sélectionnées pour chaque problème ?</t>
  </si>
  <si>
    <t>Une procédure d'escalade est-elle clairement définie pour les problèmes (en fonction de l'urgence, de l'impact et de la taille) ?</t>
  </si>
  <si>
    <t>Les propriétaires des problèmes sont-ils assignés aux actions ?</t>
  </si>
  <si>
    <t>Les décisions sont-elles prises conformément aux procédures d'escalade définies pour les problèmes, les risques et les changements ?</t>
  </si>
  <si>
    <t xml:space="preserve"> Suivi et contrôle des problèmes</t>
  </si>
  <si>
    <t>Le journal des problèmes est-il examiné à intervalles appropriés ?</t>
  </si>
  <si>
    <t>L'état des problèmes est-il bien surveillé et signalé ?</t>
  </si>
  <si>
    <t>L'équipe règle-t-elle les problèmes dans des délais appropriés ?</t>
  </si>
  <si>
    <t>Les éléments en retard font-ils l'objet d'un suivi ?</t>
  </si>
  <si>
    <t>Planification des communications</t>
  </si>
  <si>
    <t>Existe-t-il une liste des contacts du projet (matrice des parties prenantes) ?</t>
  </si>
  <si>
    <t xml:space="preserve">Existe-t-il un plan de gestion des communications ? </t>
  </si>
  <si>
    <t>Les réunions et rapports prévus sur le projet sont-ils documentés ?</t>
  </si>
  <si>
    <t>Le plan de gestion des communications inclut-il toutes les parties prenantes ?</t>
  </si>
  <si>
    <t>Les principales parties prenantes sont-elles à l'aise avec le plan de communication ?</t>
  </si>
  <si>
    <t>Distribution de l'information</t>
  </si>
  <si>
    <t>Une réunion interne de lancement a-t-elle été organisée ?</t>
  </si>
  <si>
    <t>L'état d'avancement du projet est-il communiqué aux parties prenantes du projet, y compris au PCT, conformément au plan de communication ?</t>
  </si>
  <si>
    <t xml:space="preserve">Des réunions de suivi du projet sont-elles organisées régulièrement ? </t>
  </si>
  <si>
    <t>Les équipes éloignées sont-elles tenues au courant, le cas échéant ?</t>
  </si>
  <si>
    <t>L'équipe centrale du projet se réunit-elle régulièrement ?</t>
  </si>
  <si>
    <t>Une réunion de lancement externe a-t-elle été organisée ?</t>
  </si>
  <si>
    <t>Les réunions du comité de gestion/d'orientation se déroulent-elles comme prévu ?</t>
  </si>
  <si>
    <t>Rapports de performance</t>
  </si>
  <si>
    <t>Les comptes rendus des réunions sont-ils publiés après les réunions ?</t>
  </si>
  <si>
    <t>Les réunions et les rapports suivent-ils la fréquence prévue ?</t>
  </si>
  <si>
    <t>Les éléments de communication (rapports, réunions, autres) sont-ils adaptés au public visé (parties prenantes) ?</t>
  </si>
  <si>
    <t xml:space="preserve">Gestion de l'escalade </t>
  </si>
  <si>
    <t>Un processus d'escalade documenté est-il en place et compris ?</t>
  </si>
  <si>
    <t>Est-il utilisé efficacement ?</t>
  </si>
  <si>
    <t>Les résultats de l'escalade ont-ils été satisfaisants (le cas échéant) ?</t>
  </si>
  <si>
    <t>Organisation et planification</t>
  </si>
  <si>
    <t>Les rôles et responsabilités du projet sont-ils définis et documentés ?</t>
  </si>
  <si>
    <t>Existe-t-il un organigramme du projet avec toutes les interfaces ?</t>
  </si>
  <si>
    <t>Un comité de pilotage du projet est-il en place ?</t>
  </si>
  <si>
    <t xml:space="preserve">Les ressources de sous-traitance sont-elles correctement utilisées (le cas échéant) ? </t>
  </si>
  <si>
    <t>L'équipe (PCT) a-t-elle la capacité technique de faire le travail ?</t>
  </si>
  <si>
    <t>Les ressources sont-elles suffisantes et appropriées pour répondre aux exigences ?</t>
  </si>
  <si>
    <t>Acquisition de personnel</t>
  </si>
  <si>
    <t>Les membres de la sous-traitance ont-ils été correctement présélectionnés / sélectionnés ?</t>
  </si>
  <si>
    <t>Un mécanisme/accord de ressourcement approuvé a-t-il été utilisé ?</t>
  </si>
  <si>
    <t>Des critères d'évaluation sont-ils définis pour le personnel du projet / les sous-traitants ?</t>
  </si>
  <si>
    <t>Développement de l'équipe</t>
  </si>
  <si>
    <t>Le niveau de coopération entre les équipes hors site et sur site est-il satisfaisant pour le PM ?</t>
  </si>
  <si>
    <t>Les problèmes liés au travail en équipe ont-ils été traités correctement ?</t>
  </si>
  <si>
    <t>Dans quelle mesure les membres de l'équipe sont-ils satisfaits du projet ?</t>
  </si>
  <si>
    <t>Planification de l'externalisation</t>
  </si>
  <si>
    <t>Les résultats du contrat sont-ils bien compris ?</t>
  </si>
  <si>
    <t>Existe-t-il un plan d'externalisation ?</t>
  </si>
  <si>
    <t>Existe-t-il un calendrier concret de livraison des résultats ?</t>
  </si>
  <si>
    <t>Les processus de gestion de projet et les contrôles de qualité à suivre par le sous-traitant sont-ils documentés ?</t>
  </si>
  <si>
    <t>Les critères d'évaluation du sous-traitant (services et produits livrables) sont-ils clairement définis ?</t>
  </si>
  <si>
    <t>Administration du contrat d'externalisation</t>
  </si>
  <si>
    <t>L'entrepreneur a-t-il été choisi conformément aux processus et aux normes de la CE ?</t>
  </si>
  <si>
    <t>Les contrats signés sont-ils en place ?</t>
  </si>
  <si>
    <t>Les contrats ont-ils été revus par le service juridique (ou la norme) ?</t>
  </si>
  <si>
    <t>Les accords de niveau de service sont-ils définis dans le contrat ?</t>
  </si>
  <si>
    <t>Les accords internes sont-ils bien documentés ?</t>
  </si>
  <si>
    <t>Satisfaction client</t>
  </si>
  <si>
    <t>Dans quelle mesure le client/demandeur est-il satisfait du calendrier (compte tenu des demandes de modification) ?</t>
  </si>
  <si>
    <t>Dans quelle mesure le client/demandeur est-il satisfait des exigences ?</t>
  </si>
  <si>
    <t>Dans quelle mesure le client/demandeur est-il satisfait de la qualité des produits livrables ?</t>
  </si>
  <si>
    <t>Le client/demandeur est-il satisfait de la communication du projet ?</t>
  </si>
  <si>
    <t>Quelle est la satisfaction globale du client/demandeur ?</t>
  </si>
  <si>
    <t>Le client/demandeur est-il satisfait de la capacité technique de l'équipe centrale du projet (PCT)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</si>
</sst>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mm/dd/yy_)"/>
    <numFmt numFmtId="165" formatCode="0_)"/>
  </numFmts>
  <fonts count="26" x14ac:knownFonts="1">
    <font>
      <sz val="10"/>
      <name val="Arial"/>
    </font>
    <font>
      <sz val="11"/>
      <color theme="1"/>
      <name val="Calibri"/>
      <family val="2"/>
      <scheme val="minor"/>
    </font>
    <font>
      <sz val="10"/>
      <name val="Arial"/>
      <family val="2"/>
    </font>
    <font>
      <sz val="9"/>
      <name val="Arial"/>
      <family val="2"/>
    </font>
    <font>
      <b/>
      <sz val="10"/>
      <name val="Arial"/>
      <family val="2"/>
    </font>
    <font>
      <sz val="10"/>
      <color indexed="81"/>
      <name val="Calibri"/>
      <family val="2"/>
      <scheme val="minor"/>
    </font>
    <font>
      <sz val="10"/>
      <name val="Calibri"/>
      <family val="2"/>
      <scheme val="minor"/>
    </font>
    <font>
      <sz val="10"/>
      <color indexed="12"/>
      <name val="Calibri"/>
      <family val="2"/>
      <scheme val="minor"/>
    </font>
    <font>
      <b/>
      <u/>
      <sz val="14"/>
      <color indexed="50"/>
      <name val="Calibri"/>
      <family val="2"/>
      <scheme val="minor"/>
    </font>
    <font>
      <b/>
      <sz val="10"/>
      <name val="Calibri"/>
      <family val="2"/>
      <scheme val="minor"/>
    </font>
    <font>
      <sz val="12"/>
      <name val="Calibri"/>
      <family val="2"/>
      <scheme val="minor"/>
    </font>
    <font>
      <b/>
      <sz val="12"/>
      <name val="Calibri"/>
      <family val="2"/>
      <scheme val="minor"/>
    </font>
    <font>
      <i/>
      <sz val="10"/>
      <name val="Calibri"/>
      <family val="2"/>
      <scheme val="minor"/>
    </font>
    <font>
      <sz val="12"/>
      <color rgb="FFFF0000"/>
      <name val="Calibri"/>
      <family val="2"/>
      <scheme val="minor"/>
    </font>
    <font>
      <b/>
      <sz val="14"/>
      <name val="Calibri"/>
      <family val="2"/>
      <scheme val="minor"/>
    </font>
    <font>
      <sz val="10"/>
      <color theme="9" tint="-0.499984740745262"/>
      <name val="Calibri"/>
      <family val="2"/>
      <scheme val="minor"/>
    </font>
    <font>
      <sz val="11"/>
      <name val="Calibri"/>
      <family val="2"/>
      <scheme val="minor"/>
    </font>
    <font>
      <b/>
      <sz val="11"/>
      <name val="Calibri"/>
      <family val="2"/>
      <scheme val="minor"/>
    </font>
    <font>
      <i/>
      <sz val="10"/>
      <color rgb="FF1B6FB5"/>
      <name val="Calibri"/>
      <family val="2"/>
      <scheme val="minor"/>
    </font>
    <font>
      <sz val="10"/>
      <name val="Arial"/>
      <family val="2"/>
    </font>
    <font>
      <b/>
      <sz val="20"/>
      <color indexed="9"/>
      <name val="Calibri"/>
      <family val="2"/>
      <scheme val="minor"/>
    </font>
    <font>
      <b/>
      <sz val="20"/>
      <name val="Calibri"/>
      <family val="2"/>
      <scheme val="minor"/>
    </font>
    <font>
      <b/>
      <i/>
      <sz val="18"/>
      <name val="Calibri"/>
      <family val="2"/>
      <scheme val="minor"/>
    </font>
    <font>
      <b/>
      <sz val="24"/>
      <color indexed="12"/>
      <name val="Calibri"/>
      <family val="2"/>
      <scheme val="minor"/>
    </font>
    <font>
      <sz val="12"/>
      <color theme="9" tint="-0.499984740745262"/>
      <name val="Calibri"/>
      <family val="2"/>
      <scheme val="minor"/>
    </font>
    <font>
      <b/>
      <i/>
      <sz val="26"/>
      <name val="Calibri"/>
      <family val="2"/>
      <scheme val="minor"/>
    </font>
  </fonts>
  <fills count="6">
    <fill>
      <patternFill patternType="none"/>
    </fill>
    <fill>
      <patternFill patternType="gray125"/>
    </fill>
    <fill>
      <patternFill patternType="solid">
        <fgColor theme="0"/>
        <bgColor indexed="64"/>
      </patternFill>
    </fill>
    <fill>
      <patternFill patternType="solid">
        <fgColor rgb="FF43CEFF"/>
        <bgColor indexed="64"/>
      </patternFill>
    </fill>
    <fill>
      <patternFill patternType="solid">
        <fgColor theme="0" tint="-4.9989318521683403E-2"/>
        <bgColor indexed="64"/>
      </patternFill>
    </fill>
    <fill>
      <patternFill patternType="solid">
        <fgColor theme="0" tint="-0.14999847407452621"/>
        <bgColor indexed="64"/>
      </patternFill>
    </fill>
  </fills>
  <borders count="70">
    <border>
      <left/>
      <right/>
      <top/>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8"/>
      </left>
      <right style="thin">
        <color indexed="8"/>
      </right>
      <top/>
      <bottom style="thin">
        <color indexed="8"/>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hair">
        <color indexed="64"/>
      </top>
      <bottom style="hair">
        <color indexed="64"/>
      </bottom>
      <diagonal/>
    </border>
    <border>
      <left style="thin">
        <color indexed="64"/>
      </left>
      <right style="thin">
        <color indexed="64"/>
      </right>
      <top style="medium">
        <color indexed="64"/>
      </top>
      <bottom style="medium">
        <color indexed="64"/>
      </bottom>
      <diagonal/>
    </border>
    <border>
      <left style="hair">
        <color indexed="64"/>
      </left>
      <right style="medium">
        <color indexed="64"/>
      </right>
      <top style="hair">
        <color indexed="64"/>
      </top>
      <bottom style="hair">
        <color indexed="64"/>
      </bottom>
      <diagonal/>
    </border>
    <border>
      <left style="hair">
        <color indexed="64"/>
      </left>
      <right style="medium">
        <color indexed="64"/>
      </right>
      <top style="hair">
        <color indexed="64"/>
      </top>
      <bottom/>
      <diagonal/>
    </border>
    <border>
      <left style="hair">
        <color indexed="64"/>
      </left>
      <right style="medium">
        <color indexed="64"/>
      </right>
      <top style="hair">
        <color indexed="64"/>
      </top>
      <bottom style="medium">
        <color indexed="64"/>
      </bottom>
      <diagonal/>
    </border>
    <border>
      <left style="hair">
        <color indexed="64"/>
      </left>
      <right style="medium">
        <color indexed="64"/>
      </right>
      <top/>
      <bottom style="hair">
        <color indexed="64"/>
      </bottom>
      <diagonal/>
    </border>
    <border>
      <left style="medium">
        <color indexed="64"/>
      </left>
      <right style="medium">
        <color indexed="64"/>
      </right>
      <top style="medium">
        <color indexed="64"/>
      </top>
      <bottom style="hair">
        <color indexed="64"/>
      </bottom>
      <diagonal/>
    </border>
    <border>
      <left style="medium">
        <color indexed="64"/>
      </left>
      <right style="medium">
        <color indexed="64"/>
      </right>
      <top style="hair">
        <color indexed="64"/>
      </top>
      <bottom style="medium">
        <color indexed="64"/>
      </bottom>
      <diagonal/>
    </border>
    <border>
      <left style="hair">
        <color indexed="64"/>
      </left>
      <right style="medium">
        <color indexed="64"/>
      </right>
      <top style="medium">
        <color indexed="64"/>
      </top>
      <bottom/>
      <diagonal/>
    </border>
    <border>
      <left style="hair">
        <color indexed="64"/>
      </left>
      <right style="medium">
        <color indexed="64"/>
      </right>
      <top style="medium">
        <color indexed="64"/>
      </top>
      <bottom style="hair">
        <color indexed="64"/>
      </bottom>
      <diagonal/>
    </border>
    <border>
      <left/>
      <right style="medium">
        <color indexed="64"/>
      </right>
      <top style="hair">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hair">
        <color indexed="64"/>
      </right>
      <top style="medium">
        <color indexed="64"/>
      </top>
      <bottom style="hair">
        <color indexed="64"/>
      </bottom>
      <diagonal/>
    </border>
    <border>
      <left style="hair">
        <color indexed="64"/>
      </left>
      <right style="hair">
        <color indexed="64"/>
      </right>
      <top style="medium">
        <color indexed="64"/>
      </top>
      <bottom style="hair">
        <color indexed="64"/>
      </bottom>
      <diagonal/>
    </border>
    <border>
      <left style="medium">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style="medium">
        <color indexed="64"/>
      </left>
      <right style="thin">
        <color indexed="8"/>
      </right>
      <top/>
      <bottom style="thin">
        <color indexed="8"/>
      </bottom>
      <diagonal/>
    </border>
    <border>
      <left style="thin">
        <color indexed="8"/>
      </left>
      <right style="medium">
        <color indexed="64"/>
      </right>
      <top/>
      <bottom style="thin">
        <color indexed="8"/>
      </bottom>
      <diagonal/>
    </border>
    <border>
      <left style="medium">
        <color indexed="64"/>
      </left>
      <right style="thin">
        <color indexed="8"/>
      </right>
      <top style="thin">
        <color indexed="8"/>
      </top>
      <bottom style="thin">
        <color indexed="8"/>
      </bottom>
      <diagonal/>
    </border>
    <border>
      <left style="thin">
        <color indexed="8"/>
      </left>
      <right style="medium">
        <color indexed="64"/>
      </right>
      <top style="thin">
        <color indexed="8"/>
      </top>
      <bottom style="thin">
        <color indexed="8"/>
      </bottom>
      <diagonal/>
    </border>
    <border>
      <left style="medium">
        <color indexed="64"/>
      </left>
      <right style="thin">
        <color indexed="8"/>
      </right>
      <top style="thin">
        <color indexed="8"/>
      </top>
      <bottom style="medium">
        <color indexed="64"/>
      </bottom>
      <diagonal/>
    </border>
    <border>
      <left style="thin">
        <color indexed="8"/>
      </left>
      <right style="thin">
        <color indexed="8"/>
      </right>
      <top style="thin">
        <color indexed="8"/>
      </top>
      <bottom style="medium">
        <color indexed="64"/>
      </bottom>
      <diagonal/>
    </border>
    <border>
      <left style="thin">
        <color indexed="8"/>
      </left>
      <right style="medium">
        <color indexed="64"/>
      </right>
      <top style="thin">
        <color indexed="8"/>
      </top>
      <bottom style="medium">
        <color indexed="64"/>
      </bottom>
      <diagonal/>
    </border>
    <border>
      <left/>
      <right/>
      <top style="thin">
        <color indexed="64"/>
      </top>
      <bottom style="thin">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style="thin">
        <color indexed="64"/>
      </right>
      <top style="thin">
        <color indexed="64"/>
      </top>
      <bottom/>
      <diagonal/>
    </border>
    <border>
      <left style="hair">
        <color indexed="64"/>
      </left>
      <right/>
      <top style="medium">
        <color indexed="64"/>
      </top>
      <bottom/>
      <diagonal/>
    </border>
    <border>
      <left style="hair">
        <color indexed="64"/>
      </left>
      <right/>
      <top style="hair">
        <color indexed="64"/>
      </top>
      <bottom style="hair">
        <color indexed="64"/>
      </bottom>
      <diagonal/>
    </border>
    <border>
      <left style="hair">
        <color indexed="64"/>
      </left>
      <right/>
      <top style="hair">
        <color indexed="64"/>
      </top>
      <bottom style="medium">
        <color indexed="64"/>
      </bottom>
      <diagonal/>
    </border>
    <border>
      <left style="medium">
        <color indexed="64"/>
      </left>
      <right style="hair">
        <color indexed="64"/>
      </right>
      <top/>
      <bottom style="hair">
        <color indexed="64"/>
      </bottom>
      <diagonal/>
    </border>
    <border>
      <left style="hair">
        <color indexed="64"/>
      </left>
      <right style="hair">
        <color indexed="64"/>
      </right>
      <top/>
      <bottom style="hair">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right style="hair">
        <color indexed="64"/>
      </right>
      <top style="medium">
        <color indexed="64"/>
      </top>
      <bottom style="hair">
        <color indexed="64"/>
      </bottom>
      <diagonal/>
    </border>
    <border>
      <left/>
      <right style="hair">
        <color indexed="64"/>
      </right>
      <top style="hair">
        <color indexed="64"/>
      </top>
      <bottom style="hair">
        <color indexed="64"/>
      </bottom>
      <diagonal/>
    </border>
    <border>
      <left/>
      <right style="hair">
        <color indexed="64"/>
      </right>
      <top style="hair">
        <color indexed="64"/>
      </top>
      <bottom style="medium">
        <color indexed="64"/>
      </bottom>
      <diagonal/>
    </border>
    <border>
      <left style="medium">
        <color indexed="64"/>
      </left>
      <right style="hair">
        <color indexed="64"/>
      </right>
      <top/>
      <bottom style="medium">
        <color indexed="64"/>
      </bottom>
      <diagonal/>
    </border>
    <border>
      <left/>
      <right style="hair">
        <color indexed="64"/>
      </right>
      <top style="hair">
        <color indexed="64"/>
      </top>
      <bottom/>
      <diagonal/>
    </border>
    <border>
      <left style="hair">
        <color indexed="64"/>
      </left>
      <right style="hair">
        <color indexed="64"/>
      </right>
      <top style="hair">
        <color indexed="64"/>
      </top>
      <bottom/>
      <diagonal/>
    </border>
    <border>
      <left style="medium">
        <color indexed="64"/>
      </left>
      <right/>
      <top style="hair">
        <color indexed="64"/>
      </top>
      <bottom style="medium">
        <color indexed="64"/>
      </bottom>
      <diagonal/>
    </border>
    <border>
      <left/>
      <right/>
      <top style="hair">
        <color indexed="64"/>
      </top>
      <bottom style="medium">
        <color indexed="64"/>
      </bottom>
      <diagonal/>
    </border>
    <border>
      <left style="medium">
        <color indexed="64"/>
      </left>
      <right/>
      <top style="medium">
        <color indexed="64"/>
      </top>
      <bottom style="hair">
        <color indexed="64"/>
      </bottom>
      <diagonal/>
    </border>
    <border>
      <left style="medium">
        <color indexed="64"/>
      </left>
      <right/>
      <top style="hair">
        <color indexed="64"/>
      </top>
      <bottom style="hair">
        <color indexed="64"/>
      </bottom>
      <diagonal/>
    </border>
    <border>
      <left style="hair">
        <color indexed="64"/>
      </left>
      <right style="hair">
        <color indexed="64"/>
      </right>
      <top/>
      <bottom style="medium">
        <color indexed="64"/>
      </bottom>
      <diagonal/>
    </border>
    <border>
      <left style="medium">
        <color indexed="64"/>
      </left>
      <right/>
      <top style="medium">
        <color indexed="64"/>
      </top>
      <bottom/>
      <diagonal/>
    </border>
    <border>
      <left style="medium">
        <color indexed="64"/>
      </left>
      <right/>
      <top style="hair">
        <color indexed="64"/>
      </top>
      <bottom/>
      <diagonal/>
    </border>
    <border>
      <left/>
      <right style="hair">
        <color indexed="64"/>
      </right>
      <top style="medium">
        <color indexed="64"/>
      </top>
      <bottom/>
      <diagonal/>
    </border>
    <border>
      <left/>
      <right style="medium">
        <color indexed="64"/>
      </right>
      <top style="medium">
        <color indexed="64"/>
      </top>
      <bottom/>
      <diagonal/>
    </border>
    <border>
      <left/>
      <right style="hair">
        <color indexed="64"/>
      </right>
      <top/>
      <bottom style="hair">
        <color indexed="64"/>
      </bottom>
      <diagonal/>
    </border>
  </borders>
  <cellStyleXfs count="4">
    <xf numFmtId="0" fontId="0" fillId="0" borderId="0"/>
    <xf numFmtId="0" fontId="2" fillId="0" borderId="0"/>
    <xf numFmtId="0" fontId="1" fillId="0" borderId="0"/>
    <xf numFmtId="9" fontId="19" fillId="0" borderId="0" applyFont="0" applyFill="0" applyBorder="0" applyAlignment="0" applyProtection="0"/>
  </cellStyleXfs>
  <cellXfs count="180">
    <xf numFmtId="0" fontId="0" fillId="0" borderId="0" xfId="0"/>
    <xf numFmtId="0" fontId="4" fillId="0" borderId="0" xfId="0" applyFont="1"/>
    <xf numFmtId="0" fontId="3" fillId="0" borderId="0" xfId="0" applyFont="1" applyAlignment="1">
      <alignment wrapText="1"/>
    </xf>
    <xf numFmtId="0" fontId="0" fillId="0" borderId="0" xfId="0" applyAlignment="1">
      <alignment wrapText="1"/>
    </xf>
    <xf numFmtId="0" fontId="10" fillId="0" borderId="0" xfId="1" applyFont="1"/>
    <xf numFmtId="0" fontId="10" fillId="0" borderId="0" xfId="1" applyFont="1" applyAlignment="1">
      <alignment horizontal="center"/>
    </xf>
    <xf numFmtId="0" fontId="10" fillId="2" borderId="0" xfId="1" applyFont="1" applyFill="1"/>
    <xf numFmtId="0" fontId="10" fillId="2" borderId="0" xfId="1" applyFont="1" applyFill="1" applyAlignment="1">
      <alignment horizontal="center"/>
    </xf>
    <xf numFmtId="0" fontId="16" fillId="2" borderId="16" xfId="1" applyFont="1" applyFill="1" applyBorder="1" applyAlignment="1" applyProtection="1">
      <alignment horizontal="left" wrapText="1" indent="1"/>
      <protection locked="0"/>
    </xf>
    <xf numFmtId="0" fontId="16" fillId="2" borderId="19" xfId="1" applyFont="1" applyFill="1" applyBorder="1" applyAlignment="1">
      <alignment horizontal="center" vertical="center" wrapText="1"/>
    </xf>
    <xf numFmtId="0" fontId="16" fillId="2" borderId="14" xfId="1" applyFont="1" applyFill="1" applyBorder="1" applyAlignment="1" applyProtection="1">
      <alignment horizontal="left" wrapText="1" indent="1"/>
      <protection locked="0"/>
    </xf>
    <xf numFmtId="0" fontId="16" fillId="2" borderId="12" xfId="1" applyFont="1" applyFill="1" applyBorder="1" applyAlignment="1">
      <alignment horizontal="center" vertical="center" wrapText="1"/>
    </xf>
    <xf numFmtId="0" fontId="16" fillId="2" borderId="15" xfId="1" applyFont="1" applyFill="1" applyBorder="1" applyAlignment="1" applyProtection="1">
      <alignment horizontal="left" wrapText="1" indent="1"/>
      <protection locked="0"/>
    </xf>
    <xf numFmtId="0" fontId="16" fillId="2" borderId="20" xfId="1" applyFont="1" applyFill="1" applyBorder="1" applyAlignment="1" applyProtection="1">
      <alignment horizontal="left" wrapText="1" indent="1"/>
      <protection locked="0"/>
    </xf>
    <xf numFmtId="0" fontId="16" fillId="2" borderId="18" xfId="1" applyFont="1" applyFill="1" applyBorder="1" applyAlignment="1">
      <alignment horizontal="center" vertical="center" wrapText="1"/>
    </xf>
    <xf numFmtId="0" fontId="6" fillId="2" borderId="0" xfId="0" applyFont="1" applyFill="1"/>
    <xf numFmtId="0" fontId="7" fillId="2" borderId="0" xfId="0" applyFont="1" applyFill="1"/>
    <xf numFmtId="0" fontId="8" fillId="2" borderId="0" xfId="0" applyFont="1" applyFill="1"/>
    <xf numFmtId="164" fontId="6" fillId="2" borderId="0" xfId="0" applyNumberFormat="1" applyFont="1" applyFill="1"/>
    <xf numFmtId="0" fontId="10" fillId="2" borderId="0" xfId="0" applyFont="1" applyFill="1"/>
    <xf numFmtId="0" fontId="11" fillId="2" borderId="0" xfId="0" applyFont="1" applyFill="1"/>
    <xf numFmtId="0" fontId="7" fillId="2" borderId="0" xfId="0" applyFont="1" applyFill="1" applyProtection="1">
      <protection locked="0"/>
    </xf>
    <xf numFmtId="0" fontId="12" fillId="2" borderId="0" xfId="0" applyFont="1" applyFill="1"/>
    <xf numFmtId="0" fontId="7" fillId="2" borderId="8" xfId="0" applyFont="1" applyFill="1" applyBorder="1" applyAlignment="1" applyProtection="1">
      <alignment horizontal="left" vertical="top" wrapText="1"/>
      <protection locked="0"/>
    </xf>
    <xf numFmtId="0" fontId="7" fillId="2" borderId="8" xfId="0" applyFont="1" applyFill="1" applyBorder="1" applyAlignment="1" applyProtection="1">
      <alignment horizontal="center" vertical="top"/>
      <protection locked="0"/>
    </xf>
    <xf numFmtId="0" fontId="7" fillId="2" borderId="1" xfId="0" applyFont="1" applyFill="1" applyBorder="1" applyAlignment="1" applyProtection="1">
      <alignment horizontal="left" vertical="top" wrapText="1"/>
      <protection locked="0"/>
    </xf>
    <xf numFmtId="0" fontId="7" fillId="2" borderId="1" xfId="0" applyFont="1" applyFill="1" applyBorder="1" applyAlignment="1" applyProtection="1">
      <alignment horizontal="center" vertical="top"/>
      <protection locked="0"/>
    </xf>
    <xf numFmtId="0" fontId="18" fillId="2" borderId="0" xfId="0" applyFont="1" applyFill="1" applyAlignment="1" applyProtection="1">
      <alignment vertical="center" wrapText="1"/>
      <protection locked="0"/>
    </xf>
    <xf numFmtId="0" fontId="6" fillId="2" borderId="25" xfId="0" applyFont="1" applyFill="1" applyBorder="1" applyAlignment="1">
      <alignment vertical="center"/>
    </xf>
    <xf numFmtId="0" fontId="11" fillId="2" borderId="27" xfId="0" applyFont="1" applyFill="1" applyBorder="1" applyAlignment="1">
      <alignment horizontal="right" vertical="center"/>
    </xf>
    <xf numFmtId="0" fontId="11" fillId="2" borderId="27" xfId="0" applyFont="1" applyFill="1" applyBorder="1" applyAlignment="1">
      <alignment vertical="center"/>
    </xf>
    <xf numFmtId="0" fontId="10" fillId="2" borderId="27" xfId="0" applyFont="1" applyFill="1" applyBorder="1" applyAlignment="1">
      <alignment vertical="center"/>
    </xf>
    <xf numFmtId="0" fontId="14" fillId="2" borderId="27" xfId="0" applyFont="1" applyFill="1" applyBorder="1" applyAlignment="1">
      <alignment horizontal="right" vertical="center" wrapText="1"/>
    </xf>
    <xf numFmtId="0" fontId="11" fillId="2" borderId="25" xfId="0" applyFont="1" applyFill="1" applyBorder="1"/>
    <xf numFmtId="0" fontId="11" fillId="2" borderId="27" xfId="0" applyFont="1" applyFill="1" applyBorder="1"/>
    <xf numFmtId="0" fontId="11" fillId="2" borderId="29" xfId="0" applyFont="1" applyFill="1" applyBorder="1"/>
    <xf numFmtId="165" fontId="10" fillId="2" borderId="31" xfId="0" applyNumberFormat="1" applyFont="1" applyFill="1" applyBorder="1" applyAlignment="1" applyProtection="1">
      <alignment horizontal="center" vertical="center"/>
      <protection locked="0"/>
    </xf>
    <xf numFmtId="0" fontId="7" fillId="2" borderId="32" xfId="0" applyFont="1" applyFill="1" applyBorder="1" applyAlignment="1" applyProtection="1">
      <alignment horizontal="left" vertical="top" wrapText="1"/>
      <protection locked="0"/>
    </xf>
    <xf numFmtId="165" fontId="10" fillId="2" borderId="33" xfId="0" applyNumberFormat="1" applyFont="1" applyFill="1" applyBorder="1" applyAlignment="1" applyProtection="1">
      <alignment horizontal="center" vertical="center"/>
      <protection locked="0"/>
    </xf>
    <xf numFmtId="0" fontId="7" fillId="2" borderId="34" xfId="0" applyFont="1" applyFill="1" applyBorder="1" applyAlignment="1" applyProtection="1">
      <alignment horizontal="left" vertical="top" wrapText="1"/>
      <protection locked="0"/>
    </xf>
    <xf numFmtId="165" fontId="10" fillId="2" borderId="35" xfId="0" applyNumberFormat="1" applyFont="1" applyFill="1" applyBorder="1" applyAlignment="1" applyProtection="1">
      <alignment horizontal="center" vertical="center"/>
      <protection locked="0"/>
    </xf>
    <xf numFmtId="0" fontId="7" fillId="2" borderId="36" xfId="0" applyFont="1" applyFill="1" applyBorder="1" applyAlignment="1" applyProtection="1">
      <alignment horizontal="left" vertical="top" wrapText="1"/>
      <protection locked="0"/>
    </xf>
    <xf numFmtId="0" fontId="7" fillId="2" borderId="36" xfId="0" applyFont="1" applyFill="1" applyBorder="1" applyAlignment="1" applyProtection="1">
      <alignment horizontal="center" vertical="top"/>
      <protection locked="0"/>
    </xf>
    <xf numFmtId="0" fontId="7" fillId="2" borderId="37" xfId="0" applyFont="1" applyFill="1" applyBorder="1" applyAlignment="1" applyProtection="1">
      <alignment horizontal="left" vertical="top" wrapText="1"/>
      <protection locked="0"/>
    </xf>
    <xf numFmtId="0" fontId="9" fillId="2" borderId="3" xfId="0" applyFont="1" applyFill="1" applyBorder="1" applyAlignment="1">
      <alignment horizontal="center" vertical="center"/>
    </xf>
    <xf numFmtId="0" fontId="9" fillId="2" borderId="43" xfId="0" applyFont="1" applyFill="1" applyBorder="1" applyAlignment="1">
      <alignment horizontal="center" vertical="center"/>
    </xf>
    <xf numFmtId="0" fontId="9" fillId="2" borderId="4" xfId="0" applyFont="1" applyFill="1" applyBorder="1" applyAlignment="1">
      <alignment horizontal="center" vertical="center"/>
    </xf>
    <xf numFmtId="0" fontId="6" fillId="2" borderId="39" xfId="0" applyFont="1" applyFill="1" applyBorder="1" applyAlignment="1">
      <alignment vertical="center"/>
    </xf>
    <xf numFmtId="0" fontId="6" fillId="2" borderId="40" xfId="0" applyFont="1" applyFill="1" applyBorder="1" applyAlignment="1">
      <alignment vertical="center"/>
    </xf>
    <xf numFmtId="0" fontId="10" fillId="2" borderId="9" xfId="1" applyFont="1" applyFill="1" applyBorder="1"/>
    <xf numFmtId="0" fontId="10" fillId="2" borderId="10" xfId="1" applyFont="1" applyFill="1" applyBorder="1"/>
    <xf numFmtId="0" fontId="10" fillId="2" borderId="11" xfId="1" applyFont="1" applyFill="1" applyBorder="1"/>
    <xf numFmtId="0" fontId="16" fillId="2" borderId="30" xfId="0" applyFont="1" applyFill="1" applyBorder="1" applyAlignment="1">
      <alignment horizontal="center" vertical="center" wrapText="1"/>
    </xf>
    <xf numFmtId="0" fontId="18" fillId="2" borderId="17" xfId="0" applyFont="1" applyFill="1" applyBorder="1" applyAlignment="1" applyProtection="1">
      <alignment horizontal="left" wrapText="1" indent="1"/>
      <protection locked="0"/>
    </xf>
    <xf numFmtId="0" fontId="17" fillId="2" borderId="10" xfId="0" applyFont="1" applyFill="1" applyBorder="1" applyAlignment="1">
      <alignment horizontal="center" vertical="center"/>
    </xf>
    <xf numFmtId="0" fontId="14" fillId="3" borderId="9" xfId="1" applyFont="1" applyFill="1" applyBorder="1" applyAlignment="1">
      <alignment vertical="center"/>
    </xf>
    <xf numFmtId="0" fontId="14" fillId="3" borderId="10" xfId="1" applyFont="1" applyFill="1" applyBorder="1" applyAlignment="1">
      <alignment vertical="center"/>
    </xf>
    <xf numFmtId="0" fontId="14" fillId="3" borderId="11" xfId="1" applyFont="1" applyFill="1" applyBorder="1" applyAlignment="1">
      <alignment vertical="center"/>
    </xf>
    <xf numFmtId="0" fontId="14" fillId="3" borderId="9" xfId="1" applyFont="1" applyFill="1" applyBorder="1" applyAlignment="1">
      <alignment horizontal="left" vertical="center"/>
    </xf>
    <xf numFmtId="0" fontId="14" fillId="3" borderId="10" xfId="1" applyFont="1" applyFill="1" applyBorder="1" applyAlignment="1">
      <alignment horizontal="left" vertical="center"/>
    </xf>
    <xf numFmtId="0" fontId="14" fillId="3" borderId="11" xfId="1" applyFont="1" applyFill="1" applyBorder="1" applyAlignment="1">
      <alignment horizontal="left" vertical="center"/>
    </xf>
    <xf numFmtId="0" fontId="14" fillId="3" borderId="23" xfId="1" applyFont="1" applyFill="1" applyBorder="1" applyAlignment="1">
      <alignment vertical="center"/>
    </xf>
    <xf numFmtId="0" fontId="14" fillId="3" borderId="13" xfId="1" applyFont="1" applyFill="1" applyBorder="1" applyAlignment="1">
      <alignment vertical="center"/>
    </xf>
    <xf numFmtId="0" fontId="14" fillId="3" borderId="24" xfId="1" applyFont="1" applyFill="1" applyBorder="1" applyAlignment="1">
      <alignment vertical="center" wrapText="1"/>
    </xf>
    <xf numFmtId="0" fontId="11" fillId="4" borderId="9" xfId="1" applyFont="1" applyFill="1" applyBorder="1" applyAlignment="1">
      <alignment horizontal="center" vertical="center"/>
    </xf>
    <xf numFmtId="0" fontId="11" fillId="4" borderId="10" xfId="1" applyFont="1" applyFill="1" applyBorder="1" applyAlignment="1">
      <alignment horizontal="center" vertical="center"/>
    </xf>
    <xf numFmtId="0" fontId="11" fillId="4" borderId="11" xfId="1" applyFont="1" applyFill="1" applyBorder="1" applyAlignment="1">
      <alignment horizontal="center" vertical="center"/>
    </xf>
    <xf numFmtId="0" fontId="11" fillId="5" borderId="9" xfId="1" quotePrefix="1" applyFont="1" applyFill="1" applyBorder="1" applyAlignment="1">
      <alignment horizontal="center" vertical="center"/>
    </xf>
    <xf numFmtId="0" fontId="11" fillId="5" borderId="10" xfId="1" quotePrefix="1" applyFont="1" applyFill="1" applyBorder="1" applyAlignment="1">
      <alignment horizontal="right" vertical="center"/>
    </xf>
    <xf numFmtId="0" fontId="11" fillId="5" borderId="10" xfId="1" quotePrefix="1" applyFont="1" applyFill="1" applyBorder="1" applyAlignment="1">
      <alignment horizontal="center" vertical="center" wrapText="1"/>
    </xf>
    <xf numFmtId="9" fontId="11" fillId="5" borderId="10" xfId="3" quotePrefix="1" applyFont="1" applyFill="1" applyBorder="1" applyAlignment="1">
      <alignment horizontal="center" vertical="center"/>
    </xf>
    <xf numFmtId="0" fontId="11" fillId="5" borderId="11" xfId="1" applyFont="1" applyFill="1" applyBorder="1" applyAlignment="1">
      <alignment horizontal="center" vertical="center"/>
    </xf>
    <xf numFmtId="0" fontId="17" fillId="2" borderId="26" xfId="1" applyFont="1" applyFill="1" applyBorder="1" applyAlignment="1" applyProtection="1">
      <alignment horizontal="center" vertical="center" wrapText="1"/>
      <protection locked="0"/>
    </xf>
    <xf numFmtId="0" fontId="17" fillId="2" borderId="28" xfId="1" applyFont="1" applyFill="1" applyBorder="1" applyAlignment="1" applyProtection="1">
      <alignment horizontal="center" vertical="center" wrapText="1"/>
      <protection locked="0"/>
    </xf>
    <xf numFmtId="0" fontId="17" fillId="2" borderId="30" xfId="1" applyFont="1" applyFill="1" applyBorder="1" applyAlignment="1" applyProtection="1">
      <alignment horizontal="center" vertical="center" wrapText="1"/>
      <protection locked="0"/>
    </xf>
    <xf numFmtId="0" fontId="16" fillId="2" borderId="10" xfId="1" applyFont="1" applyFill="1" applyBorder="1" applyAlignment="1">
      <alignment horizontal="center" vertical="center"/>
    </xf>
    <xf numFmtId="9" fontId="14" fillId="3" borderId="10" xfId="3" applyFont="1" applyFill="1" applyBorder="1" applyAlignment="1" applyProtection="1">
      <alignment horizontal="center" vertical="center" wrapText="1"/>
      <protection locked="0"/>
    </xf>
    <xf numFmtId="0" fontId="14" fillId="3" borderId="10" xfId="1" applyFont="1" applyFill="1" applyBorder="1" applyAlignment="1">
      <alignment horizontal="right" vertical="center" wrapText="1"/>
    </xf>
    <xf numFmtId="9" fontId="22" fillId="3" borderId="11" xfId="1" quotePrefix="1" applyNumberFormat="1" applyFont="1" applyFill="1" applyBorder="1" applyAlignment="1">
      <alignment horizontal="center" vertical="center"/>
    </xf>
    <xf numFmtId="0" fontId="11" fillId="4" borderId="10" xfId="1" quotePrefix="1" applyFont="1" applyFill="1" applyBorder="1" applyAlignment="1">
      <alignment horizontal="center" vertical="center"/>
    </xf>
    <xf numFmtId="0" fontId="17" fillId="2" borderId="54" xfId="1" applyFont="1" applyFill="1" applyBorder="1" applyAlignment="1" applyProtection="1">
      <alignment horizontal="center" vertical="center" wrapText="1"/>
      <protection locked="0"/>
    </xf>
    <xf numFmtId="0" fontId="17" fillId="2" borderId="55" xfId="1" applyFont="1" applyFill="1" applyBorder="1" applyAlignment="1" applyProtection="1">
      <alignment horizontal="center" vertical="center" wrapText="1"/>
      <protection locked="0"/>
    </xf>
    <xf numFmtId="0" fontId="17" fillId="2" borderId="56" xfId="1" applyFont="1" applyFill="1" applyBorder="1" applyAlignment="1" applyProtection="1">
      <alignment horizontal="center" vertical="center" wrapText="1"/>
      <protection locked="0"/>
    </xf>
    <xf numFmtId="0" fontId="16" fillId="2" borderId="25" xfId="0" applyFont="1" applyFill="1" applyBorder="1" applyAlignment="1" applyProtection="1">
      <alignment horizontal="left" vertical="center" wrapText="1"/>
      <protection locked="0"/>
    </xf>
    <xf numFmtId="0" fontId="16" fillId="2" borderId="27" xfId="0" applyFont="1" applyFill="1" applyBorder="1" applyAlignment="1" applyProtection="1">
      <alignment horizontal="left" vertical="center" wrapText="1"/>
      <protection locked="0"/>
    </xf>
    <xf numFmtId="0" fontId="16" fillId="2" borderId="14" xfId="1" applyFont="1" applyFill="1" applyBorder="1" applyAlignment="1" applyProtection="1">
      <alignment horizontal="left" vertical="center" wrapText="1"/>
      <protection locked="0"/>
    </xf>
    <xf numFmtId="0" fontId="16" fillId="2" borderId="20" xfId="1" applyFont="1" applyFill="1" applyBorder="1" applyAlignment="1" applyProtection="1">
      <alignment horizontal="left" vertical="center" wrapText="1"/>
      <protection locked="0"/>
    </xf>
    <xf numFmtId="0" fontId="16" fillId="2" borderId="29" xfId="0" applyFont="1" applyFill="1" applyBorder="1" applyAlignment="1" applyProtection="1">
      <alignment horizontal="left" vertical="center" wrapText="1"/>
      <protection locked="0"/>
    </xf>
    <xf numFmtId="0" fontId="16" fillId="2" borderId="15" xfId="1" applyFont="1" applyFill="1" applyBorder="1" applyAlignment="1" applyProtection="1">
      <alignment horizontal="left" vertical="center" wrapText="1"/>
      <protection locked="0"/>
    </xf>
    <xf numFmtId="0" fontId="16" fillId="2" borderId="47" xfId="0" applyFont="1" applyFill="1" applyBorder="1" applyAlignment="1" applyProtection="1">
      <alignment horizontal="left" vertical="center" wrapText="1"/>
      <protection locked="0"/>
    </xf>
    <xf numFmtId="0" fontId="16" fillId="2" borderId="57" xfId="0" applyFont="1" applyFill="1" applyBorder="1" applyAlignment="1" applyProtection="1">
      <alignment horizontal="left" vertical="center" wrapText="1"/>
      <protection locked="0"/>
    </xf>
    <xf numFmtId="0" fontId="16" fillId="2" borderId="16" xfId="1" applyFont="1" applyFill="1" applyBorder="1" applyAlignment="1" applyProtection="1">
      <alignment horizontal="left" vertical="center" wrapText="1"/>
      <protection locked="0"/>
    </xf>
    <xf numFmtId="0" fontId="10" fillId="2" borderId="10" xfId="1" applyFont="1" applyFill="1" applyBorder="1" applyAlignment="1">
      <alignment vertical="center"/>
    </xf>
    <xf numFmtId="0" fontId="10" fillId="2" borderId="11" xfId="1" applyFont="1" applyFill="1" applyBorder="1" applyAlignment="1">
      <alignment vertical="center"/>
    </xf>
    <xf numFmtId="0" fontId="17" fillId="2" borderId="58" xfId="1" applyFont="1" applyFill="1" applyBorder="1" applyAlignment="1" applyProtection="1">
      <alignment horizontal="center" vertical="center" wrapText="1"/>
      <protection locked="0"/>
    </xf>
    <xf numFmtId="0" fontId="16" fillId="2" borderId="21" xfId="1" applyFont="1" applyFill="1" applyBorder="1" applyAlignment="1" applyProtection="1">
      <alignment horizontal="left" vertical="center" wrapText="1"/>
      <protection locked="0"/>
    </xf>
    <xf numFmtId="0" fontId="16" fillId="2" borderId="29" xfId="2" applyFont="1" applyFill="1" applyBorder="1" applyAlignment="1" applyProtection="1">
      <alignment horizontal="left" wrapText="1"/>
      <protection locked="0"/>
    </xf>
    <xf numFmtId="0" fontId="14" fillId="2" borderId="60" xfId="0" applyFont="1" applyFill="1" applyBorder="1" applyAlignment="1">
      <alignment horizontal="right" vertical="center" wrapText="1"/>
    </xf>
    <xf numFmtId="0" fontId="16" fillId="2" borderId="62" xfId="1" applyFont="1" applyFill="1" applyBorder="1" applyAlignment="1">
      <alignment horizontal="center" vertical="center" wrapText="1"/>
    </xf>
    <xf numFmtId="0" fontId="16" fillId="2" borderId="63" xfId="1" applyFont="1" applyFill="1" applyBorder="1" applyAlignment="1">
      <alignment horizontal="center" vertical="center" wrapText="1"/>
    </xf>
    <xf numFmtId="0" fontId="16" fillId="2" borderId="60" xfId="1" applyFont="1" applyFill="1" applyBorder="1" applyAlignment="1">
      <alignment horizontal="center" vertical="center" wrapText="1"/>
    </xf>
    <xf numFmtId="0" fontId="11" fillId="4" borderId="9" xfId="1" quotePrefix="1" applyFont="1" applyFill="1" applyBorder="1" applyAlignment="1">
      <alignment horizontal="center" vertical="center"/>
    </xf>
    <xf numFmtId="0" fontId="11" fillId="3" borderId="10" xfId="1" applyFont="1" applyFill="1" applyBorder="1" applyAlignment="1">
      <alignment horizontal="center" vertical="center"/>
    </xf>
    <xf numFmtId="0" fontId="11" fillId="3" borderId="11" xfId="1" applyFont="1" applyFill="1" applyBorder="1" applyAlignment="1">
      <alignment horizontal="center" vertical="center"/>
    </xf>
    <xf numFmtId="0" fontId="24" fillId="2" borderId="21" xfId="0" applyFont="1" applyFill="1" applyBorder="1" applyAlignment="1" applyProtection="1">
      <alignment horizontal="center" vertical="center" wrapText="1"/>
      <protection locked="0"/>
    </xf>
    <xf numFmtId="0" fontId="24" fillId="2" borderId="14" xfId="0" applyFont="1" applyFill="1" applyBorder="1" applyAlignment="1" applyProtection="1">
      <alignment horizontal="center" vertical="center" wrapText="1"/>
      <protection locked="0"/>
    </xf>
    <xf numFmtId="0" fontId="24" fillId="2" borderId="16" xfId="0" applyFont="1" applyFill="1" applyBorder="1" applyAlignment="1" applyProtection="1">
      <alignment horizontal="center" vertical="center" wrapText="1"/>
      <protection locked="0"/>
    </xf>
    <xf numFmtId="0" fontId="16" fillId="2" borderId="48" xfId="0" applyFont="1" applyFill="1" applyBorder="1" applyAlignment="1" applyProtection="1">
      <alignment horizontal="center" vertical="center" wrapText="1"/>
      <protection hidden="1"/>
    </xf>
    <xf numFmtId="0" fontId="16" fillId="2" borderId="26" xfId="0" applyFont="1" applyFill="1" applyBorder="1" applyAlignment="1" applyProtection="1">
      <alignment horizontal="center" vertical="center" wrapText="1"/>
      <protection hidden="1"/>
    </xf>
    <xf numFmtId="0" fontId="16" fillId="2" borderId="64" xfId="0" applyFont="1" applyFill="1" applyBorder="1" applyAlignment="1" applyProtection="1">
      <alignment horizontal="center" vertical="center" wrapText="1"/>
      <protection hidden="1"/>
    </xf>
    <xf numFmtId="9" fontId="14" fillId="3" borderId="10" xfId="3" applyFont="1" applyFill="1" applyBorder="1" applyAlignment="1" applyProtection="1">
      <alignment horizontal="center" vertical="center" wrapText="1"/>
      <protection hidden="1"/>
    </xf>
    <xf numFmtId="9" fontId="22" fillId="3" borderId="11" xfId="1" quotePrefix="1" applyNumberFormat="1" applyFont="1" applyFill="1" applyBorder="1" applyAlignment="1" applyProtection="1">
      <alignment horizontal="center" vertical="center"/>
      <protection hidden="1"/>
    </xf>
    <xf numFmtId="0" fontId="16" fillId="2" borderId="28" xfId="0" applyFont="1" applyFill="1" applyBorder="1" applyAlignment="1" applyProtection="1">
      <alignment horizontal="center" vertical="center" wrapText="1"/>
      <protection hidden="1"/>
    </xf>
    <xf numFmtId="0" fontId="16" fillId="2" borderId="30" xfId="0" applyFont="1" applyFill="1" applyBorder="1" applyAlignment="1" applyProtection="1">
      <alignment horizontal="center" vertical="center" wrapText="1"/>
      <protection hidden="1"/>
    </xf>
    <xf numFmtId="0" fontId="11" fillId="4" borderId="10" xfId="1" applyFont="1" applyFill="1" applyBorder="1" applyAlignment="1" applyProtection="1">
      <alignment horizontal="center" vertical="center"/>
      <protection hidden="1"/>
    </xf>
    <xf numFmtId="0" fontId="17" fillId="2" borderId="67" xfId="1" applyFont="1" applyFill="1" applyBorder="1" applyAlignment="1" applyProtection="1">
      <alignment horizontal="center" vertical="center" wrapText="1"/>
      <protection locked="0"/>
    </xf>
    <xf numFmtId="0" fontId="16" fillId="2" borderId="25" xfId="1" applyFont="1" applyFill="1" applyBorder="1" applyAlignment="1" applyProtection="1">
      <alignment horizontal="left" wrapText="1"/>
      <protection locked="0"/>
    </xf>
    <xf numFmtId="0" fontId="16" fillId="2" borderId="27" xfId="1" applyFont="1" applyFill="1" applyBorder="1" applyAlignment="1" applyProtection="1">
      <alignment horizontal="left" wrapText="1"/>
      <protection locked="0"/>
    </xf>
    <xf numFmtId="0" fontId="16" fillId="2" borderId="29" xfId="1" applyFont="1" applyFill="1" applyBorder="1" applyAlignment="1" applyProtection="1">
      <alignment horizontal="left" wrapText="1"/>
      <protection locked="0"/>
    </xf>
    <xf numFmtId="0" fontId="16" fillId="2" borderId="44" xfId="1" applyFont="1" applyFill="1" applyBorder="1" applyAlignment="1" applyProtection="1">
      <alignment horizontal="left" wrapText="1"/>
      <protection locked="0"/>
    </xf>
    <xf numFmtId="0" fontId="16" fillId="2" borderId="45" xfId="1" applyFont="1" applyFill="1" applyBorder="1" applyAlignment="1" applyProtection="1">
      <alignment horizontal="left" wrapText="1"/>
      <protection locked="0"/>
    </xf>
    <xf numFmtId="0" fontId="16" fillId="2" borderId="46" xfId="1" applyFont="1" applyFill="1" applyBorder="1" applyAlignment="1" applyProtection="1">
      <alignment horizontal="left" wrapText="1"/>
      <protection locked="0"/>
    </xf>
    <xf numFmtId="0" fontId="16" fillId="2" borderId="65" xfId="1" applyFont="1" applyFill="1" applyBorder="1" applyAlignment="1" applyProtection="1">
      <alignment horizontal="left" wrapText="1"/>
      <protection locked="0"/>
    </xf>
    <xf numFmtId="0" fontId="16" fillId="2" borderId="63" xfId="1" applyFont="1" applyFill="1" applyBorder="1" applyAlignment="1" applyProtection="1">
      <alignment horizontal="left" wrapText="1"/>
      <protection locked="0"/>
    </xf>
    <xf numFmtId="0" fontId="16" fillId="2" borderId="66" xfId="1" applyFont="1" applyFill="1" applyBorder="1" applyAlignment="1" applyProtection="1">
      <alignment horizontal="left" wrapText="1"/>
      <protection locked="0"/>
    </xf>
    <xf numFmtId="0" fontId="16" fillId="2" borderId="60" xfId="1" applyFont="1" applyFill="1" applyBorder="1" applyAlignment="1" applyProtection="1">
      <alignment horizontal="left" wrapText="1"/>
      <protection locked="0"/>
    </xf>
    <xf numFmtId="0" fontId="16" fillId="2" borderId="25" xfId="0" applyFont="1" applyFill="1" applyBorder="1" applyAlignment="1" applyProtection="1">
      <alignment horizontal="left" wrapText="1"/>
      <protection locked="0"/>
    </xf>
    <xf numFmtId="0" fontId="16" fillId="2" borderId="27" xfId="0" applyFont="1" applyFill="1" applyBorder="1" applyAlignment="1" applyProtection="1">
      <alignment horizontal="left" wrapText="1"/>
      <protection locked="0"/>
    </xf>
    <xf numFmtId="0" fontId="16" fillId="2" borderId="29" xfId="0" applyFont="1" applyFill="1" applyBorder="1" applyAlignment="1" applyProtection="1">
      <alignment horizontal="left" wrapText="1"/>
      <protection locked="0"/>
    </xf>
    <xf numFmtId="0" fontId="16" fillId="2" borderId="47" xfId="0" applyFont="1" applyFill="1" applyBorder="1" applyAlignment="1" applyProtection="1">
      <alignment horizontal="left" wrapText="1"/>
      <protection locked="0"/>
    </xf>
    <xf numFmtId="0" fontId="16" fillId="2" borderId="25" xfId="2" applyFont="1" applyFill="1" applyBorder="1" applyAlignment="1" applyProtection="1">
      <alignment horizontal="left" wrapText="1"/>
      <protection locked="0"/>
    </xf>
    <xf numFmtId="0" fontId="16" fillId="2" borderId="27" xfId="2" applyFont="1" applyFill="1" applyBorder="1" applyAlignment="1" applyProtection="1">
      <alignment horizontal="left" wrapText="1"/>
      <protection locked="0"/>
    </xf>
    <xf numFmtId="9" fontId="22" fillId="4" borderId="26" xfId="1" quotePrefix="1" applyNumberFormat="1" applyFont="1" applyFill="1" applyBorder="1" applyAlignment="1" applyProtection="1">
      <alignment horizontal="center" vertical="center"/>
      <protection hidden="1"/>
    </xf>
    <xf numFmtId="9" fontId="11" fillId="2" borderId="54" xfId="0" applyNumberFormat="1" applyFont="1" applyFill="1" applyBorder="1" applyAlignment="1" applyProtection="1">
      <alignment horizontal="center"/>
      <protection hidden="1"/>
    </xf>
    <xf numFmtId="9" fontId="22" fillId="4" borderId="28" xfId="1" quotePrefix="1" applyNumberFormat="1" applyFont="1" applyFill="1" applyBorder="1" applyAlignment="1" applyProtection="1">
      <alignment horizontal="center" vertical="center"/>
      <protection hidden="1"/>
    </xf>
    <xf numFmtId="9" fontId="11" fillId="2" borderId="28" xfId="0" applyNumberFormat="1" applyFont="1" applyFill="1" applyBorder="1" applyAlignment="1" applyProtection="1">
      <alignment horizontal="center"/>
      <protection hidden="1"/>
    </xf>
    <xf numFmtId="9" fontId="22" fillId="4" borderId="30" xfId="1" quotePrefix="1" applyNumberFormat="1" applyFont="1" applyFill="1" applyBorder="1" applyAlignment="1" applyProtection="1">
      <alignment horizontal="center" vertical="center"/>
      <protection hidden="1"/>
    </xf>
    <xf numFmtId="9" fontId="11" fillId="2" borderId="30" xfId="0" applyNumberFormat="1" applyFont="1" applyFill="1" applyBorder="1" applyAlignment="1" applyProtection="1">
      <alignment horizontal="center"/>
      <protection hidden="1"/>
    </xf>
    <xf numFmtId="9" fontId="25" fillId="2" borderId="11" xfId="1" quotePrefix="1" applyNumberFormat="1" applyFont="1" applyFill="1" applyBorder="1" applyAlignment="1" applyProtection="1">
      <alignment horizontal="center" vertical="center"/>
      <protection hidden="1"/>
    </xf>
    <xf numFmtId="0" fontId="16" fillId="2" borderId="62" xfId="0" applyFont="1" applyFill="1" applyBorder="1" applyAlignment="1" applyProtection="1">
      <alignment horizontal="left" vertical="center" wrapText="1"/>
      <protection locked="0"/>
    </xf>
    <xf numFmtId="0" fontId="16" fillId="2" borderId="68" xfId="1" applyFont="1" applyFill="1" applyBorder="1" applyAlignment="1" applyProtection="1">
      <alignment horizontal="left" wrapText="1" indent="1"/>
      <protection locked="0"/>
    </xf>
    <xf numFmtId="0" fontId="17" fillId="2" borderId="69" xfId="1" applyFont="1" applyFill="1" applyBorder="1" applyAlignment="1" applyProtection="1">
      <alignment horizontal="center" vertical="center" wrapText="1"/>
      <protection locked="0"/>
    </xf>
    <xf numFmtId="0" fontId="21" fillId="2" borderId="42" xfId="0" applyFont="1" applyFill="1" applyBorder="1" applyAlignment="1" applyProtection="1">
      <alignment horizontal="center" vertical="center"/>
      <protection hidden="1"/>
    </xf>
    <xf numFmtId="0" fontId="21" fillId="2" borderId="39" xfId="0" applyFont="1" applyFill="1" applyBorder="1" applyAlignment="1" applyProtection="1">
      <alignment horizontal="center" vertical="center"/>
      <protection hidden="1"/>
    </xf>
    <xf numFmtId="0" fontId="20" fillId="2" borderId="49" xfId="0" applyFont="1" applyFill="1" applyBorder="1" applyAlignment="1" applyProtection="1">
      <alignment horizontal="center" vertical="center"/>
      <protection hidden="1"/>
    </xf>
    <xf numFmtId="0" fontId="20" fillId="2" borderId="50" xfId="0" applyFont="1" applyFill="1" applyBorder="1" applyAlignment="1" applyProtection="1">
      <alignment horizontal="center" vertical="center"/>
      <protection hidden="1"/>
    </xf>
    <xf numFmtId="0" fontId="21" fillId="2" borderId="41" xfId="0" applyFont="1" applyFill="1" applyBorder="1" applyAlignment="1" applyProtection="1">
      <alignment horizontal="center" vertical="center"/>
      <protection hidden="1"/>
    </xf>
    <xf numFmtId="0" fontId="21" fillId="2" borderId="38" xfId="0" applyFont="1" applyFill="1" applyBorder="1" applyAlignment="1" applyProtection="1">
      <alignment horizontal="center" vertical="center"/>
      <protection hidden="1"/>
    </xf>
    <xf numFmtId="0" fontId="6" fillId="2" borderId="26" xfId="0" applyFont="1" applyFill="1" applyBorder="1" applyAlignment="1">
      <alignment horizontal="center" vertical="center" wrapText="1"/>
    </xf>
    <xf numFmtId="0" fontId="6" fillId="2" borderId="21" xfId="0" applyFont="1" applyFill="1" applyBorder="1" applyAlignment="1">
      <alignment horizontal="center" vertical="center" wrapText="1"/>
    </xf>
    <xf numFmtId="0" fontId="15" fillId="2" borderId="28" xfId="0" applyFont="1" applyFill="1" applyBorder="1" applyAlignment="1" applyProtection="1">
      <alignment horizontal="center" vertical="center" wrapText="1"/>
      <protection locked="0"/>
    </xf>
    <xf numFmtId="0" fontId="15" fillId="2" borderId="14" xfId="0" applyFont="1" applyFill="1" applyBorder="1" applyAlignment="1" applyProtection="1">
      <alignment horizontal="center" vertical="center" wrapText="1"/>
      <protection locked="0"/>
    </xf>
    <xf numFmtId="0" fontId="10" fillId="2" borderId="28" xfId="0" applyFont="1" applyFill="1" applyBorder="1" applyAlignment="1">
      <alignment horizontal="center" vertical="center" wrapText="1"/>
    </xf>
    <xf numFmtId="0" fontId="10" fillId="2" borderId="14" xfId="0" applyFont="1" applyFill="1" applyBorder="1" applyAlignment="1">
      <alignment horizontal="center" vertical="center" wrapText="1"/>
    </xf>
    <xf numFmtId="0" fontId="6" fillId="2" borderId="7" xfId="0" applyFont="1" applyFill="1" applyBorder="1" applyAlignment="1">
      <alignment vertical="center" wrapText="1"/>
    </xf>
    <xf numFmtId="0" fontId="6" fillId="2" borderId="38" xfId="0" applyFont="1" applyFill="1" applyBorder="1" applyAlignment="1">
      <alignment vertical="center" wrapText="1"/>
    </xf>
    <xf numFmtId="0" fontId="6" fillId="2" borderId="6" xfId="0" applyFont="1" applyFill="1" applyBorder="1" applyAlignment="1">
      <alignment vertical="center" wrapText="1"/>
    </xf>
    <xf numFmtId="0" fontId="6" fillId="2" borderId="7" xfId="0" applyFont="1" applyFill="1" applyBorder="1" applyAlignment="1">
      <alignment horizontal="left" vertical="center" wrapText="1"/>
    </xf>
    <xf numFmtId="0" fontId="6" fillId="2" borderId="38" xfId="0" applyFont="1" applyFill="1" applyBorder="1" applyAlignment="1">
      <alignment horizontal="left" vertical="center" wrapText="1"/>
    </xf>
    <xf numFmtId="0" fontId="6" fillId="2" borderId="6" xfId="0" applyFont="1" applyFill="1" applyBorder="1" applyAlignment="1">
      <alignment horizontal="left" vertical="center" wrapText="1"/>
    </xf>
    <xf numFmtId="0" fontId="6" fillId="2" borderId="52" xfId="0" applyFont="1" applyFill="1" applyBorder="1" applyAlignment="1">
      <alignment horizontal="left" vertical="center" wrapText="1"/>
    </xf>
    <xf numFmtId="0" fontId="6" fillId="2" borderId="50" xfId="0" applyFont="1" applyFill="1" applyBorder="1" applyAlignment="1">
      <alignment horizontal="left" vertical="center" wrapText="1"/>
    </xf>
    <xf numFmtId="0" fontId="6" fillId="2" borderId="51" xfId="0" applyFont="1" applyFill="1" applyBorder="1" applyAlignment="1">
      <alignment horizontal="left" vertical="center" wrapText="1"/>
    </xf>
    <xf numFmtId="0" fontId="6" fillId="2" borderId="53" xfId="0" applyFont="1" applyFill="1" applyBorder="1" applyAlignment="1">
      <alignment horizontal="left" vertical="center" wrapText="1"/>
    </xf>
    <xf numFmtId="0" fontId="6" fillId="2" borderId="39" xfId="0" applyFont="1" applyFill="1" applyBorder="1" applyAlignment="1">
      <alignment horizontal="left" vertical="center" wrapText="1"/>
    </xf>
    <xf numFmtId="0" fontId="6" fillId="2" borderId="40" xfId="0" applyFont="1" applyFill="1" applyBorder="1" applyAlignment="1">
      <alignment horizontal="left" vertical="center" wrapText="1"/>
    </xf>
    <xf numFmtId="0" fontId="18" fillId="2" borderId="0" xfId="0" applyFont="1" applyFill="1" applyAlignment="1" applyProtection="1">
      <alignment horizontal="left" vertical="center" wrapText="1"/>
      <protection locked="0"/>
    </xf>
    <xf numFmtId="2" fontId="23" fillId="2" borderId="46" xfId="0" applyNumberFormat="1" applyFont="1" applyFill="1" applyBorder="1" applyAlignment="1" applyProtection="1">
      <alignment horizontal="center" vertical="center"/>
      <protection hidden="1"/>
    </xf>
    <xf numFmtId="0" fontId="23" fillId="2" borderId="61" xfId="0" applyFont="1" applyFill="1" applyBorder="1" applyAlignment="1" applyProtection="1">
      <alignment horizontal="center" vertical="center"/>
      <protection hidden="1"/>
    </xf>
    <xf numFmtId="0" fontId="23" fillId="2" borderId="22" xfId="0" applyFont="1" applyFill="1" applyBorder="1" applyAlignment="1" applyProtection="1">
      <alignment horizontal="center" vertical="center"/>
      <protection hidden="1"/>
    </xf>
    <xf numFmtId="0" fontId="6" fillId="2" borderId="2" xfId="0" applyFont="1" applyFill="1" applyBorder="1" applyAlignment="1">
      <alignment vertical="center" wrapText="1"/>
    </xf>
    <xf numFmtId="0" fontId="6" fillId="2" borderId="5" xfId="0" applyFont="1" applyFill="1" applyBorder="1" applyAlignment="1">
      <alignment vertical="center" wrapText="1"/>
    </xf>
    <xf numFmtId="0" fontId="6" fillId="2" borderId="28" xfId="0" applyFont="1" applyFill="1" applyBorder="1" applyAlignment="1">
      <alignment horizontal="center" vertical="center" wrapText="1"/>
    </xf>
    <xf numFmtId="0" fontId="6" fillId="2" borderId="14" xfId="0" applyFont="1" applyFill="1" applyBorder="1" applyAlignment="1">
      <alignment horizontal="center" vertical="center" wrapText="1"/>
    </xf>
    <xf numFmtId="9" fontId="14" fillId="2" borderId="59" xfId="3" applyFont="1" applyFill="1" applyBorder="1" applyAlignment="1" applyProtection="1">
      <alignment horizontal="center" vertical="center" wrapText="1"/>
      <protection hidden="1"/>
    </xf>
    <xf numFmtId="9" fontId="14" fillId="2" borderId="15" xfId="3" applyFont="1" applyFill="1" applyBorder="1" applyAlignment="1" applyProtection="1">
      <alignment horizontal="center" vertical="center" wrapText="1"/>
      <protection hidden="1"/>
    </xf>
    <xf numFmtId="0" fontId="14" fillId="3" borderId="9" xfId="1" applyFont="1" applyFill="1" applyBorder="1" applyAlignment="1">
      <alignment horizontal="center" vertical="center"/>
    </xf>
    <xf numFmtId="0" fontId="14" fillId="3" borderId="10" xfId="1" applyFont="1" applyFill="1" applyBorder="1" applyAlignment="1">
      <alignment horizontal="center" vertical="center"/>
    </xf>
    <xf numFmtId="0" fontId="14" fillId="3" borderId="11" xfId="1" applyFont="1" applyFill="1" applyBorder="1" applyAlignment="1">
      <alignment horizontal="center" vertical="center"/>
    </xf>
    <xf numFmtId="0" fontId="13" fillId="2" borderId="0" xfId="0" applyFont="1" applyFill="1" applyAlignment="1">
      <alignment wrapText="1"/>
    </xf>
  </cellXfs>
  <cellStyles count="4">
    <cellStyle name="Normal" xfId="0" builtinId="0"/>
    <cellStyle name="Normal 2" xfId="1" xr:uid="{00000000-0005-0000-0000-000001000000}"/>
    <cellStyle name="Normal 3" xfId="2" xr:uid="{00000000-0005-0000-0000-000002000000}"/>
    <cellStyle name="Percent" xfId="3" builtinId="5"/>
  </cellStyles>
  <dxfs count="3">
    <dxf>
      <fill>
        <patternFill>
          <bgColor indexed="11"/>
        </patternFill>
      </fill>
    </dxf>
    <dxf>
      <font>
        <condense val="0"/>
        <extend val="0"/>
        <color indexed="9"/>
      </font>
      <fill>
        <patternFill>
          <bgColor indexed="10"/>
        </patternFill>
      </fill>
    </dxf>
    <dxf>
      <fill>
        <patternFill>
          <bgColor indexed="13"/>
        </patternFill>
      </fill>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2EFE6"/>
      <color rgb="FFFBFAF7"/>
      <color rgb="FFEFFBFF"/>
      <color rgb="FFD9F5FF"/>
      <color rgb="FF97E4FF"/>
      <color rgb="FF43CEFF"/>
      <color rgb="FF0DC0FF"/>
      <color rgb="FFF2DCD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31"/>
    </mc:Choice>
    <mc:Fallback>
      <c:style val="31"/>
    </mc:Fallback>
  </mc:AlternateContent>
  <c:chart>
    <c:title>
      <c:tx>
        <c:rich>
          <a:bodyPr/>
          <a:lstStyle/>
          <a:p>
            <a:pPr>
              <a:defRPr/>
            </a:pPr>
            <a:r>
              <a:rPr lang="en-GB"/>
              <a:t>Revue Qualité</a:t>
            </a:r>
          </a:p>
        </c:rich>
      </c:tx>
      <c:overlay val="0"/>
    </c:title>
    <c:autoTitleDeleted val="0"/>
    <c:plotArea>
      <c:layout>
        <c:manualLayout>
          <c:layoutTarget val="inner"/>
          <c:xMode val="edge"/>
          <c:yMode val="edge"/>
          <c:x val="0.1860026794563393"/>
          <c:y val="0.31412879492425649"/>
          <c:w val="0.54227435043105376"/>
          <c:h val="0.56255626511253021"/>
        </c:manualLayout>
      </c:layout>
      <c:radarChart>
        <c:radarStyle val="filled"/>
        <c:varyColors val="0"/>
        <c:ser>
          <c:idx val="0"/>
          <c:order val="0"/>
          <c:tx>
            <c:v>% of Quality Compliance</c:v>
          </c:tx>
          <c:cat>
            <c:strRef>
              <c:f>'Vue Globale'!$B$21:$B$30</c:f>
              <c:strCache>
                <c:ptCount val="10"/>
                <c:pt idx="0">
                  <c:v>Périmètre</c:v>
                </c:pt>
                <c:pt idx="1">
                  <c:v>Echéancier</c:v>
                </c:pt>
                <c:pt idx="2">
                  <c:v>Coûts</c:v>
                </c:pt>
                <c:pt idx="3">
                  <c:v>Qualité</c:v>
                </c:pt>
                <c:pt idx="4">
                  <c:v>Risques</c:v>
                </c:pt>
                <c:pt idx="5">
                  <c:v>Problèmes et Décisions</c:v>
                </c:pt>
                <c:pt idx="6">
                  <c:v>Communication</c:v>
                </c:pt>
                <c:pt idx="7">
                  <c:v>Organisation du Projet</c:v>
                </c:pt>
                <c:pt idx="8">
                  <c:v>Sous-traitance</c:v>
                </c:pt>
                <c:pt idx="9">
                  <c:v>Satisfaction Client</c:v>
                </c:pt>
              </c:strCache>
            </c:strRef>
          </c:cat>
          <c:val>
            <c:numRef>
              <c:f>'Vue Globale'!$D$21:$D$30</c:f>
              <c:numCache>
                <c:formatCode>0%</c:formatCode>
                <c:ptCount val="10"/>
                <c:pt idx="0">
                  <c:v>0</c:v>
                </c:pt>
                <c:pt idx="1">
                  <c:v>0</c:v>
                </c:pt>
                <c:pt idx="2">
                  <c:v>0</c:v>
                </c:pt>
                <c:pt idx="3">
                  <c:v>0</c:v>
                </c:pt>
                <c:pt idx="4">
                  <c:v>0</c:v>
                </c:pt>
                <c:pt idx="5">
                  <c:v>0</c:v>
                </c:pt>
                <c:pt idx="6">
                  <c:v>0</c:v>
                </c:pt>
                <c:pt idx="7">
                  <c:v>0</c:v>
                </c:pt>
                <c:pt idx="8">
                  <c:v>0</c:v>
                </c:pt>
                <c:pt idx="9">
                  <c:v>0</c:v>
                </c:pt>
              </c:numCache>
            </c:numRef>
          </c:val>
          <c:extLst>
            <c:ext xmlns:c16="http://schemas.microsoft.com/office/drawing/2014/chart" uri="{C3380CC4-5D6E-409C-BE32-E72D297353CC}">
              <c16:uniqueId val="{00000000-A0F6-4BC6-816C-A7F24ACCA04A}"/>
            </c:ext>
          </c:extLst>
        </c:ser>
        <c:dLbls>
          <c:showLegendKey val="0"/>
          <c:showVal val="0"/>
          <c:showCatName val="0"/>
          <c:showSerName val="0"/>
          <c:showPercent val="0"/>
          <c:showBubbleSize val="0"/>
        </c:dLbls>
        <c:axId val="96524544"/>
        <c:axId val="96526336"/>
      </c:radarChart>
      <c:catAx>
        <c:axId val="96524544"/>
        <c:scaling>
          <c:orientation val="minMax"/>
        </c:scaling>
        <c:delete val="0"/>
        <c:axPos val="b"/>
        <c:majorGridlines/>
        <c:numFmt formatCode="General" sourceLinked="1"/>
        <c:majorTickMark val="none"/>
        <c:minorTickMark val="none"/>
        <c:tickLblPos val="nextTo"/>
        <c:txPr>
          <a:bodyPr rot="0" vert="horz"/>
          <a:lstStyle/>
          <a:p>
            <a:pPr>
              <a:defRPr sz="900" b="1">
                <a:solidFill>
                  <a:schemeClr val="tx1">
                    <a:lumMod val="85000"/>
                    <a:lumOff val="15000"/>
                  </a:schemeClr>
                </a:solidFill>
              </a:defRPr>
            </a:pPr>
            <a:endParaRPr lang="en-US"/>
          </a:p>
        </c:txPr>
        <c:crossAx val="96526336"/>
        <c:crosses val="autoZero"/>
        <c:auto val="0"/>
        <c:lblAlgn val="ctr"/>
        <c:lblOffset val="100"/>
        <c:noMultiLvlLbl val="0"/>
      </c:catAx>
      <c:valAx>
        <c:axId val="96526336"/>
        <c:scaling>
          <c:orientation val="minMax"/>
        </c:scaling>
        <c:delete val="0"/>
        <c:axPos val="l"/>
        <c:majorGridlines/>
        <c:numFmt formatCode="0%" sourceLinked="1"/>
        <c:majorTickMark val="none"/>
        <c:minorTickMark val="none"/>
        <c:tickLblPos val="nextTo"/>
        <c:txPr>
          <a:bodyPr rot="0" vert="horz"/>
          <a:lstStyle/>
          <a:p>
            <a:pPr>
              <a:defRPr b="1">
                <a:solidFill>
                  <a:schemeClr val="tx1">
                    <a:lumMod val="85000"/>
                    <a:lumOff val="15000"/>
                  </a:schemeClr>
                </a:solidFill>
              </a:defRPr>
            </a:pPr>
            <a:endParaRPr lang="en-US"/>
          </a:p>
        </c:txPr>
        <c:crossAx val="96524544"/>
        <c:crosses val="autoZero"/>
        <c:crossBetween val="between"/>
      </c:valAx>
      <c:spPr>
        <a:solidFill>
          <a:schemeClr val="bg1">
            <a:lumMod val="95000"/>
          </a:schemeClr>
        </a:solidFill>
      </c:spPr>
    </c:plotArea>
    <c:legend>
      <c:legendPos val="r"/>
      <c:legendEntry>
        <c:idx val="0"/>
        <c:txPr>
          <a:bodyPr/>
          <a:lstStyle/>
          <a:p>
            <a:pPr>
              <a:defRPr b="1">
                <a:solidFill>
                  <a:schemeClr val="tx1">
                    <a:lumMod val="85000"/>
                    <a:lumOff val="15000"/>
                  </a:schemeClr>
                </a:solidFill>
              </a:defRPr>
            </a:pPr>
            <a:endParaRPr lang="en-US"/>
          </a:p>
        </c:txPr>
      </c:legendEntry>
      <c:layout>
        <c:manualLayout>
          <c:xMode val="edge"/>
          <c:yMode val="edge"/>
          <c:x val="0.82246798846538882"/>
          <c:y val="0.51691880050426764"/>
          <c:w val="0.16235174587996232"/>
          <c:h val="0.15769793539587079"/>
        </c:manualLayout>
      </c:layout>
      <c:overlay val="0"/>
      <c:txPr>
        <a:bodyPr/>
        <a:lstStyle/>
        <a:p>
          <a:pPr>
            <a:defRPr>
              <a:solidFill>
                <a:schemeClr val="tx1">
                  <a:lumMod val="85000"/>
                  <a:lumOff val="15000"/>
                </a:schemeClr>
              </a:solidFill>
            </a:defRPr>
          </a:pPr>
          <a:endParaRPr lang="en-US"/>
        </a:p>
      </c:txPr>
    </c:legend>
    <c:plotVisOnly val="0"/>
    <c:dispBlanksAs val="gap"/>
    <c:showDLblsOverMax val="0"/>
  </c:chart>
  <c:spPr>
    <a:solidFill>
      <a:schemeClr val="bg1">
        <a:lumMod val="95000"/>
      </a:schemeClr>
    </a:solidFill>
    <a:ln>
      <a:noFill/>
    </a:ln>
    <a:effectLst/>
  </c:spPr>
  <c:printSettings>
    <c:headerFooter alignWithMargins="0"/>
    <c:pageMargins b="1" l="0.75000000000000022" r="0.75000000000000022" t="1" header="0.5" footer="0.5"/>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sz="1800" b="1" i="0" u="none" strike="noStrike" baseline="0">
                <a:solidFill>
                  <a:srgbClr val="000000"/>
                </a:solidFill>
                <a:latin typeface="Calibri"/>
                <a:ea typeface="Calibri"/>
                <a:cs typeface="Calibri"/>
              </a:defRPr>
            </a:pPr>
            <a:r>
              <a:rPr lang="en-GB" sz="1800"/>
              <a:t>Revue Qualité</a:t>
            </a:r>
          </a:p>
        </c:rich>
      </c:tx>
      <c:layout>
        <c:manualLayout>
          <c:xMode val="edge"/>
          <c:yMode val="edge"/>
          <c:x val="0.28900691596059996"/>
          <c:y val="3.5856533052158975E-2"/>
        </c:manualLayout>
      </c:layout>
      <c:overlay val="0"/>
      <c:spPr>
        <a:noFill/>
        <a:ln w="25400">
          <a:noFill/>
        </a:ln>
      </c:spPr>
    </c:title>
    <c:autoTitleDeleted val="0"/>
    <c:view3D>
      <c:rotX val="15"/>
      <c:rotY val="20"/>
      <c:depthPercent val="100"/>
      <c:rAngAx val="1"/>
    </c:view3D>
    <c:floor>
      <c:thickness val="0"/>
      <c:spPr>
        <a:noFill/>
        <a:ln w="3175">
          <a:solidFill>
            <a:srgbClr val="808080"/>
          </a:solidFill>
          <a:prstDash val="solid"/>
        </a:ln>
      </c:spPr>
    </c:floor>
    <c:sideWall>
      <c:thickness val="0"/>
      <c:spPr>
        <a:noFill/>
        <a:ln w="25400">
          <a:noFill/>
        </a:ln>
      </c:spPr>
    </c:sideWall>
    <c:backWall>
      <c:thickness val="0"/>
      <c:spPr>
        <a:noFill/>
        <a:ln w="25400">
          <a:noFill/>
        </a:ln>
      </c:spPr>
    </c:backWall>
    <c:plotArea>
      <c:layout>
        <c:manualLayout>
          <c:layoutTarget val="inner"/>
          <c:xMode val="edge"/>
          <c:yMode val="edge"/>
          <c:x val="0.11470235422093152"/>
          <c:y val="0.2565629836227275"/>
          <c:w val="0.84600820334720517"/>
          <c:h val="0.39761568680804743"/>
        </c:manualLayout>
      </c:layout>
      <c:bar3DChart>
        <c:barDir val="col"/>
        <c:grouping val="clustered"/>
        <c:varyColors val="0"/>
        <c:ser>
          <c:idx val="0"/>
          <c:order val="0"/>
          <c:tx>
            <c:v>% of Quality Compliance</c:v>
          </c:tx>
          <c:spPr>
            <a:gradFill rotWithShape="0">
              <a:gsLst>
                <a:gs pos="0">
                  <a:srgbClr val="3A7CCB"/>
                </a:gs>
                <a:gs pos="20000">
                  <a:srgbClr val="3C7BC7"/>
                </a:gs>
                <a:gs pos="100000">
                  <a:srgbClr val="2C5D98"/>
                </a:gs>
              </a:gsLst>
              <a:lin ang="5400000"/>
            </a:gradFill>
            <a:ln w="25400">
              <a:noFill/>
            </a:ln>
            <a:effectLst>
              <a:outerShdw dist="35921" dir="2700000" algn="br">
                <a:srgbClr val="000000"/>
              </a:outerShdw>
            </a:effectLst>
          </c:spPr>
          <c:invertIfNegative val="0"/>
          <c:cat>
            <c:strRef>
              <c:f>'Vue Globale'!$B$21:$B$30</c:f>
              <c:strCache>
                <c:ptCount val="10"/>
                <c:pt idx="0">
                  <c:v>Périmètre</c:v>
                </c:pt>
                <c:pt idx="1">
                  <c:v>Echéancier</c:v>
                </c:pt>
                <c:pt idx="2">
                  <c:v>Coûts</c:v>
                </c:pt>
                <c:pt idx="3">
                  <c:v>Qualité</c:v>
                </c:pt>
                <c:pt idx="4">
                  <c:v>Risques</c:v>
                </c:pt>
                <c:pt idx="5">
                  <c:v>Problèmes et Décisions</c:v>
                </c:pt>
                <c:pt idx="6">
                  <c:v>Communication</c:v>
                </c:pt>
                <c:pt idx="7">
                  <c:v>Organisation du Projet</c:v>
                </c:pt>
                <c:pt idx="8">
                  <c:v>Sous-traitance</c:v>
                </c:pt>
                <c:pt idx="9">
                  <c:v>Satisfaction Client</c:v>
                </c:pt>
              </c:strCache>
            </c:strRef>
          </c:cat>
          <c:val>
            <c:numRef>
              <c:f>'Vue Globale'!$D$21:$D$30</c:f>
              <c:numCache>
                <c:formatCode>0%</c:formatCode>
                <c:ptCount val="10"/>
                <c:pt idx="0">
                  <c:v>0</c:v>
                </c:pt>
                <c:pt idx="1">
                  <c:v>0</c:v>
                </c:pt>
                <c:pt idx="2">
                  <c:v>0</c:v>
                </c:pt>
                <c:pt idx="3">
                  <c:v>0</c:v>
                </c:pt>
                <c:pt idx="4">
                  <c:v>0</c:v>
                </c:pt>
                <c:pt idx="5">
                  <c:v>0</c:v>
                </c:pt>
                <c:pt idx="6">
                  <c:v>0</c:v>
                </c:pt>
                <c:pt idx="7">
                  <c:v>0</c:v>
                </c:pt>
                <c:pt idx="8">
                  <c:v>0</c:v>
                </c:pt>
                <c:pt idx="9">
                  <c:v>0</c:v>
                </c:pt>
              </c:numCache>
            </c:numRef>
          </c:val>
          <c:extLst>
            <c:ext xmlns:c16="http://schemas.microsoft.com/office/drawing/2014/chart" uri="{C3380CC4-5D6E-409C-BE32-E72D297353CC}">
              <c16:uniqueId val="{00000000-8A60-4975-9592-C3CD432600B3}"/>
            </c:ext>
          </c:extLst>
        </c:ser>
        <c:dLbls>
          <c:showLegendKey val="0"/>
          <c:showVal val="0"/>
          <c:showCatName val="0"/>
          <c:showSerName val="0"/>
          <c:showPercent val="0"/>
          <c:showBubbleSize val="0"/>
        </c:dLbls>
        <c:gapWidth val="150"/>
        <c:shape val="box"/>
        <c:axId val="105629952"/>
        <c:axId val="105775104"/>
        <c:axId val="0"/>
      </c:bar3DChart>
      <c:catAx>
        <c:axId val="105629952"/>
        <c:scaling>
          <c:orientation val="minMax"/>
        </c:scaling>
        <c:delete val="0"/>
        <c:axPos val="b"/>
        <c:majorGridlines>
          <c:spPr>
            <a:ln w="3175">
              <a:solidFill>
                <a:srgbClr val="808080"/>
              </a:solidFill>
              <a:prstDash val="solid"/>
            </a:ln>
          </c:spPr>
        </c:majorGridlines>
        <c:numFmt formatCode="General" sourceLinked="1"/>
        <c:majorTickMark val="out"/>
        <c:minorTickMark val="none"/>
        <c:tickLblPos val="nextTo"/>
        <c:spPr>
          <a:ln w="3175">
            <a:solidFill>
              <a:srgbClr val="808080"/>
            </a:solidFill>
            <a:prstDash val="solid"/>
          </a:ln>
        </c:spPr>
        <c:txPr>
          <a:bodyPr rot="-2700000" vert="horz"/>
          <a:lstStyle/>
          <a:p>
            <a:pPr>
              <a:defRPr sz="900" b="1" i="1" u="none" strike="noStrike" baseline="0">
                <a:solidFill>
                  <a:schemeClr val="tx1">
                    <a:lumMod val="85000"/>
                    <a:lumOff val="15000"/>
                  </a:schemeClr>
                </a:solidFill>
                <a:latin typeface="Arial"/>
                <a:ea typeface="Arial"/>
                <a:cs typeface="Arial"/>
              </a:defRPr>
            </a:pPr>
            <a:endParaRPr lang="en-US"/>
          </a:p>
        </c:txPr>
        <c:crossAx val="105775104"/>
        <c:crosses val="autoZero"/>
        <c:auto val="1"/>
        <c:lblAlgn val="ctr"/>
        <c:lblOffset val="100"/>
        <c:noMultiLvlLbl val="0"/>
      </c:catAx>
      <c:valAx>
        <c:axId val="105775104"/>
        <c:scaling>
          <c:orientation val="minMax"/>
        </c:scaling>
        <c:delete val="0"/>
        <c:axPos val="l"/>
        <c:majorGridlines>
          <c:spPr>
            <a:ln w="3175">
              <a:solidFill>
                <a:srgbClr val="808080"/>
              </a:solidFill>
              <a:prstDash val="solid"/>
            </a:ln>
          </c:spPr>
        </c:majorGridlines>
        <c:numFmt formatCode="0%" sourceLinked="1"/>
        <c:majorTickMark val="out"/>
        <c:minorTickMark val="none"/>
        <c:tickLblPos val="nextTo"/>
        <c:spPr>
          <a:ln w="3175">
            <a:solidFill>
              <a:srgbClr val="808080"/>
            </a:solidFill>
            <a:prstDash val="solid"/>
          </a:ln>
        </c:spPr>
        <c:crossAx val="105629952"/>
        <c:crosses val="autoZero"/>
        <c:crossBetween val="between"/>
      </c:valAx>
      <c:spPr>
        <a:noFill/>
        <a:ln w="25400">
          <a:noFill/>
        </a:ln>
      </c:spPr>
    </c:plotArea>
    <c:legend>
      <c:legendPos val="r"/>
      <c:layout>
        <c:manualLayout>
          <c:xMode val="edge"/>
          <c:yMode val="edge"/>
          <c:x val="0.17934173627536099"/>
          <c:y val="0.87610981672647303"/>
          <c:w val="0.62864405257327627"/>
          <c:h val="7.492795389048991E-2"/>
        </c:manualLayout>
      </c:layout>
      <c:overlay val="0"/>
      <c:spPr>
        <a:noFill/>
        <a:ln w="25400">
          <a:noFill/>
        </a:ln>
      </c:spPr>
    </c:legend>
    <c:plotVisOnly val="1"/>
    <c:dispBlanksAs val="gap"/>
    <c:showDLblsOverMax val="0"/>
  </c:chart>
  <c:spPr>
    <a:solidFill>
      <a:schemeClr val="bg1">
        <a:lumMod val="95000"/>
      </a:schemeClr>
    </a:solidFill>
    <a:ln w="3175">
      <a:noFill/>
      <a:prstDash val="solid"/>
    </a:ln>
  </c:spPr>
  <c:printSettings>
    <c:headerFooter alignWithMargins="0"/>
    <c:pageMargins b="1" l="0.75000000000000022" r="0.75000000000000022" t="1" header="0.5" footer="0.5"/>
    <c:pageSetup paperSize="9" orientation="landscape"/>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vmlDrawing10.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vmlDrawing11.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vmlDrawing12.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vmlDrawing13.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vmlDrawing3.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vmlDrawing4.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vmlDrawing5.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vmlDrawing6.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vmlDrawing7.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vmlDrawing8.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vmlDrawing9.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5</xdr:col>
      <xdr:colOff>457200</xdr:colOff>
      <xdr:row>2</xdr:row>
      <xdr:rowOff>247650</xdr:rowOff>
    </xdr:from>
    <xdr:to>
      <xdr:col>13</xdr:col>
      <xdr:colOff>190500</xdr:colOff>
      <xdr:row>23</xdr:row>
      <xdr:rowOff>114300</xdr:rowOff>
    </xdr:to>
    <xdr:graphicFrame macro="">
      <xdr:nvGraphicFramePr>
        <xdr:cNvPr id="1139" name="Chart 18">
          <a:extLst>
            <a:ext uri="{FF2B5EF4-FFF2-40B4-BE49-F238E27FC236}">
              <a16:creationId xmlns:a16="http://schemas.microsoft.com/office/drawing/2014/main" id="{00000000-0008-0000-0000-00007304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5</xdr:col>
      <xdr:colOff>457200</xdr:colOff>
      <xdr:row>26</xdr:row>
      <xdr:rowOff>114300</xdr:rowOff>
    </xdr:from>
    <xdr:to>
      <xdr:col>13</xdr:col>
      <xdr:colOff>180975</xdr:colOff>
      <xdr:row>42</xdr:row>
      <xdr:rowOff>9525</xdr:rowOff>
    </xdr:to>
    <xdr:graphicFrame macro="">
      <xdr:nvGraphicFramePr>
        <xdr:cNvPr id="1140" name="Chart 1">
          <a:extLst>
            <a:ext uri="{FF2B5EF4-FFF2-40B4-BE49-F238E27FC236}">
              <a16:creationId xmlns:a16="http://schemas.microsoft.com/office/drawing/2014/main" id="{00000000-0008-0000-0000-00007404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vmlDrawing" Target="../drawings/vmlDrawing11.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vmlDrawing" Target="../drawings/vmlDrawing12.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vmlDrawing" Target="../drawings/vmlDrawing13.vml"/><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vmlDrawing" Target="../drawings/vmlDrawing2.v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7.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8.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9.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10.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2:M57"/>
  <sheetViews>
    <sheetView tabSelected="1" view="pageLayout" zoomScale="60" zoomScaleNormal="100" zoomScaleSheetLayoutView="80" zoomScalePageLayoutView="60" workbookViewId="0">
      <selection activeCell="B68" sqref="B68"/>
    </sheetView>
  </sheetViews>
  <sheetFormatPr defaultColWidth="9.140625" defaultRowHeight="12.75" x14ac:dyDescent="0.2"/>
  <cols>
    <col min="1" max="1" width="6.5703125" style="15" customWidth="1"/>
    <col min="2" max="2" width="38.5703125" style="15" customWidth="1"/>
    <col min="3" max="3" width="27.42578125" style="15" customWidth="1"/>
    <col min="4" max="4" width="10.85546875" style="15" customWidth="1"/>
    <col min="5" max="5" width="12.140625" style="15" bestFit="1" customWidth="1"/>
    <col min="6" max="6" width="9.140625" style="15" customWidth="1"/>
    <col min="7" max="7" width="7.42578125" style="15" customWidth="1"/>
    <col min="8" max="9" width="12.42578125" style="15" customWidth="1"/>
    <col min="10" max="10" width="10.42578125" style="15" customWidth="1"/>
    <col min="11" max="16384" width="9.140625" style="15"/>
  </cols>
  <sheetData>
    <row r="2" spans="1:13" ht="57" customHeight="1" thickBot="1" x14ac:dyDescent="0.25">
      <c r="B2" s="166" t="s">
        <v>27</v>
      </c>
      <c r="C2" s="166"/>
      <c r="D2" s="166"/>
      <c r="E2" s="166"/>
      <c r="F2" s="166"/>
      <c r="G2" s="166"/>
      <c r="H2" s="166"/>
      <c r="I2" s="166"/>
      <c r="J2" s="166"/>
      <c r="K2" s="166"/>
      <c r="L2" s="166"/>
      <c r="M2" s="166"/>
    </row>
    <row r="3" spans="1:13" ht="19.5" thickBot="1" x14ac:dyDescent="0.25">
      <c r="B3" s="176" t="s">
        <v>28</v>
      </c>
      <c r="C3" s="177"/>
      <c r="D3" s="177"/>
      <c r="E3" s="178"/>
      <c r="F3" s="16"/>
      <c r="G3" s="16"/>
    </row>
    <row r="4" spans="1:13" ht="18.75" x14ac:dyDescent="0.3">
      <c r="A4" s="17"/>
      <c r="B4" s="28"/>
      <c r="C4" s="148"/>
      <c r="D4" s="148"/>
      <c r="E4" s="149"/>
    </row>
    <row r="5" spans="1:13" ht="15.75" x14ac:dyDescent="0.2">
      <c r="B5" s="29" t="s">
        <v>29</v>
      </c>
      <c r="C5" s="150"/>
      <c r="D5" s="150"/>
      <c r="E5" s="151"/>
    </row>
    <row r="6" spans="1:13" ht="13.5" customHeight="1" x14ac:dyDescent="0.2">
      <c r="B6" s="29" t="s">
        <v>30</v>
      </c>
      <c r="C6" s="150"/>
      <c r="D6" s="150"/>
      <c r="E6" s="151"/>
    </row>
    <row r="7" spans="1:13" ht="13.5" customHeight="1" x14ac:dyDescent="0.2">
      <c r="B7" s="29"/>
      <c r="C7" s="152"/>
      <c r="D7" s="152"/>
      <c r="E7" s="153"/>
    </row>
    <row r="8" spans="1:13" ht="15.75" customHeight="1" x14ac:dyDescent="0.2">
      <c r="B8" s="29" t="s">
        <v>31</v>
      </c>
      <c r="C8" s="150"/>
      <c r="D8" s="150"/>
      <c r="E8" s="151"/>
    </row>
    <row r="9" spans="1:13" ht="13.5" customHeight="1" x14ac:dyDescent="0.2">
      <c r="B9" s="29" t="s">
        <v>32</v>
      </c>
      <c r="C9" s="150"/>
      <c r="D9" s="150"/>
      <c r="E9" s="151"/>
    </row>
    <row r="10" spans="1:13" ht="13.5" customHeight="1" x14ac:dyDescent="0.2">
      <c r="B10" s="30"/>
      <c r="C10" s="172"/>
      <c r="D10" s="172"/>
      <c r="E10" s="173"/>
    </row>
    <row r="11" spans="1:13" ht="13.5" customHeight="1" x14ac:dyDescent="0.2">
      <c r="B11" s="29" t="s">
        <v>33</v>
      </c>
      <c r="C11" s="150"/>
      <c r="D11" s="150"/>
      <c r="E11" s="151"/>
    </row>
    <row r="12" spans="1:13" ht="13.5" customHeight="1" x14ac:dyDescent="0.2">
      <c r="B12" s="29" t="s">
        <v>34</v>
      </c>
      <c r="C12" s="150"/>
      <c r="D12" s="150"/>
      <c r="E12" s="151"/>
    </row>
    <row r="13" spans="1:13" ht="15.75" x14ac:dyDescent="0.2">
      <c r="B13" s="29" t="s">
        <v>35</v>
      </c>
      <c r="C13" s="150"/>
      <c r="D13" s="150"/>
      <c r="E13" s="151"/>
      <c r="H13" s="18"/>
    </row>
    <row r="14" spans="1:13" ht="13.5" customHeight="1" x14ac:dyDescent="0.2">
      <c r="B14" s="31"/>
      <c r="C14" s="172"/>
      <c r="D14" s="172"/>
      <c r="E14" s="173"/>
    </row>
    <row r="15" spans="1:13" ht="13.5" customHeight="1" x14ac:dyDescent="0.2">
      <c r="B15" s="29" t="s">
        <v>36</v>
      </c>
      <c r="C15" s="150"/>
      <c r="D15" s="150"/>
      <c r="E15" s="151"/>
    </row>
    <row r="16" spans="1:13" ht="13.5" customHeight="1" x14ac:dyDescent="0.2">
      <c r="B16" s="31"/>
      <c r="C16" s="152"/>
      <c r="D16" s="152"/>
      <c r="E16" s="153"/>
    </row>
    <row r="17" spans="1:8" ht="27.75" customHeight="1" x14ac:dyDescent="0.2">
      <c r="B17" s="32" t="s">
        <v>37</v>
      </c>
      <c r="C17" s="174">
        <f>(SUM(D21:D30))/(COUNTIF(E21:E30, "Oui"))</f>
        <v>0</v>
      </c>
      <c r="D17" s="174"/>
      <c r="E17" s="175"/>
    </row>
    <row r="18" spans="1:8" ht="38.25" thickBot="1" x14ac:dyDescent="0.3">
      <c r="A18" s="19"/>
      <c r="B18" s="97" t="s">
        <v>38</v>
      </c>
      <c r="C18" s="167">
        <f>C17</f>
        <v>0</v>
      </c>
      <c r="D18" s="168"/>
      <c r="E18" s="169"/>
    </row>
    <row r="19" spans="1:8" ht="16.5" customHeight="1" thickBot="1" x14ac:dyDescent="0.3">
      <c r="A19" s="20"/>
    </row>
    <row r="20" spans="1:8" ht="19.5" thickBot="1" x14ac:dyDescent="0.25">
      <c r="B20" s="55" t="s">
        <v>39</v>
      </c>
      <c r="C20" s="102" t="s">
        <v>60</v>
      </c>
      <c r="D20" s="102" t="s">
        <v>22</v>
      </c>
      <c r="E20" s="103" t="s">
        <v>61</v>
      </c>
      <c r="F20" s="21" t="s">
        <v>1</v>
      </c>
    </row>
    <row r="21" spans="1:8" ht="23.25" customHeight="1" x14ac:dyDescent="0.25">
      <c r="B21" s="33" t="s">
        <v>40</v>
      </c>
      <c r="C21" s="132">
        <f>Perimetre!E1</f>
        <v>0</v>
      </c>
      <c r="D21" s="133">
        <f>IF(E21="Oui",Perimetre!D1,"-")</f>
        <v>0</v>
      </c>
      <c r="E21" s="104" t="s">
        <v>62</v>
      </c>
      <c r="F21" s="21"/>
      <c r="H21" s="22"/>
    </row>
    <row r="22" spans="1:8" ht="19.5" customHeight="1" x14ac:dyDescent="0.25">
      <c r="B22" s="34" t="s">
        <v>41</v>
      </c>
      <c r="C22" s="134">
        <f>Echeancier!E1</f>
        <v>0</v>
      </c>
      <c r="D22" s="135">
        <f>IF(E22="Oui", Echeancier!D1, "-")</f>
        <v>0</v>
      </c>
      <c r="E22" s="105" t="s">
        <v>62</v>
      </c>
      <c r="F22" s="21"/>
    </row>
    <row r="23" spans="1:8" ht="20.25" customHeight="1" x14ac:dyDescent="0.25">
      <c r="B23" s="34" t="s">
        <v>42</v>
      </c>
      <c r="C23" s="134">
        <f>Couts!E1</f>
        <v>0</v>
      </c>
      <c r="D23" s="135">
        <f>IF(E23="Oui", Couts!D1, "-")</f>
        <v>0</v>
      </c>
      <c r="E23" s="105" t="s">
        <v>62</v>
      </c>
      <c r="F23" s="21"/>
    </row>
    <row r="24" spans="1:8" ht="20.25" customHeight="1" x14ac:dyDescent="0.25">
      <c r="B24" s="34" t="s">
        <v>43</v>
      </c>
      <c r="C24" s="134">
        <f>Qualité!E1</f>
        <v>0</v>
      </c>
      <c r="D24" s="135">
        <f>IF(E24="Oui",Qualité!D1, "-")</f>
        <v>0</v>
      </c>
      <c r="E24" s="105" t="s">
        <v>62</v>
      </c>
      <c r="F24" s="21"/>
    </row>
    <row r="25" spans="1:8" ht="20.25" customHeight="1" x14ac:dyDescent="0.25">
      <c r="B25" s="34" t="s">
        <v>44</v>
      </c>
      <c r="C25" s="134">
        <f>Risque!E1</f>
        <v>0</v>
      </c>
      <c r="D25" s="135">
        <f>IF(E25="Oui", Risque!D1,"-")</f>
        <v>0</v>
      </c>
      <c r="E25" s="105" t="s">
        <v>62</v>
      </c>
      <c r="F25" s="21"/>
    </row>
    <row r="26" spans="1:8" ht="21" customHeight="1" x14ac:dyDescent="0.25">
      <c r="B26" s="34" t="s">
        <v>45</v>
      </c>
      <c r="C26" s="134">
        <f>'Problemes &amp; Decisions'!E1</f>
        <v>0</v>
      </c>
      <c r="D26" s="135">
        <f>IF(E26="Oui",'Problemes &amp; Decisions'!D1, "-")</f>
        <v>0</v>
      </c>
      <c r="E26" s="105" t="s">
        <v>62</v>
      </c>
      <c r="F26" s="21"/>
    </row>
    <row r="27" spans="1:8" ht="22.5" customHeight="1" x14ac:dyDescent="0.25">
      <c r="B27" s="34" t="s">
        <v>0</v>
      </c>
      <c r="C27" s="134">
        <f>Communication!E1</f>
        <v>0</v>
      </c>
      <c r="D27" s="135">
        <f>IF(E27="Oui",Communication!D1, "-")</f>
        <v>0</v>
      </c>
      <c r="E27" s="105" t="s">
        <v>62</v>
      </c>
      <c r="F27" s="21"/>
    </row>
    <row r="28" spans="1:8" ht="22.5" customHeight="1" x14ac:dyDescent="0.25">
      <c r="B28" s="34" t="s">
        <v>46</v>
      </c>
      <c r="C28" s="134">
        <f>'Organisation Projet'!E1</f>
        <v>0</v>
      </c>
      <c r="D28" s="135">
        <f>IF(E28="Oui",'Organisation Projet'!D1, "-")</f>
        <v>0</v>
      </c>
      <c r="E28" s="105" t="s">
        <v>62</v>
      </c>
      <c r="F28" s="21"/>
    </row>
    <row r="29" spans="1:8" ht="19.5" customHeight="1" x14ac:dyDescent="0.25">
      <c r="B29" s="34" t="s">
        <v>47</v>
      </c>
      <c r="C29" s="134">
        <f>'Sous-traitance'!E1</f>
        <v>0</v>
      </c>
      <c r="D29" s="135">
        <f>IF(E29="Oui",'Sous-traitance'!D1,"-")</f>
        <v>0</v>
      </c>
      <c r="E29" s="105" t="s">
        <v>62</v>
      </c>
      <c r="F29" s="21"/>
    </row>
    <row r="30" spans="1:8" ht="20.25" customHeight="1" thickBot="1" x14ac:dyDescent="0.3">
      <c r="B30" s="35" t="s">
        <v>48</v>
      </c>
      <c r="C30" s="136">
        <f>'Satisfaction Client'!E1</f>
        <v>0</v>
      </c>
      <c r="D30" s="137">
        <f>IF(E30="Oui",'Satisfaction Client'!D1, "-")</f>
        <v>0</v>
      </c>
      <c r="E30" s="106" t="s">
        <v>62</v>
      </c>
      <c r="F30" s="21"/>
    </row>
    <row r="31" spans="1:8" ht="13.5" customHeight="1" thickBot="1" x14ac:dyDescent="0.25"/>
    <row r="32" spans="1:8" ht="19.5" customHeight="1" thickBot="1" x14ac:dyDescent="0.25">
      <c r="A32" s="55" t="s">
        <v>49</v>
      </c>
      <c r="B32" s="56"/>
      <c r="C32" s="56"/>
      <c r="D32" s="56"/>
      <c r="E32" s="57"/>
    </row>
    <row r="33" spans="1:5" ht="13.5" customHeight="1" x14ac:dyDescent="0.2">
      <c r="A33" s="44">
        <v>0</v>
      </c>
      <c r="B33" s="170" t="s">
        <v>51</v>
      </c>
      <c r="C33" s="170"/>
      <c r="D33" s="154"/>
      <c r="E33" s="171"/>
    </row>
    <row r="34" spans="1:5" ht="25.5" customHeight="1" x14ac:dyDescent="0.2">
      <c r="A34" s="44">
        <v>5</v>
      </c>
      <c r="B34" s="170" t="s">
        <v>52</v>
      </c>
      <c r="C34" s="170"/>
      <c r="D34" s="154"/>
      <c r="E34" s="171"/>
    </row>
    <row r="35" spans="1:5" ht="24.75" customHeight="1" x14ac:dyDescent="0.2">
      <c r="A35" s="45">
        <v>10</v>
      </c>
      <c r="B35" s="154" t="s">
        <v>53</v>
      </c>
      <c r="C35" s="155"/>
      <c r="D35" s="155"/>
      <c r="E35" s="156"/>
    </row>
    <row r="36" spans="1:5" ht="39.75" customHeight="1" x14ac:dyDescent="0.2">
      <c r="A36" s="45" t="s">
        <v>50</v>
      </c>
      <c r="B36" s="157" t="s">
        <v>54</v>
      </c>
      <c r="C36" s="158"/>
      <c r="D36" s="158"/>
      <c r="E36" s="159"/>
    </row>
    <row r="37" spans="1:5" ht="13.5" customHeight="1" thickBot="1" x14ac:dyDescent="0.25">
      <c r="A37" s="46" t="s">
        <v>26</v>
      </c>
      <c r="B37" s="47" t="s">
        <v>55</v>
      </c>
      <c r="C37" s="47"/>
      <c r="D37" s="47"/>
      <c r="E37" s="48"/>
    </row>
    <row r="38" spans="1:5" ht="13.5" customHeight="1" thickBot="1" x14ac:dyDescent="0.25"/>
    <row r="39" spans="1:5" ht="20.25" customHeight="1" thickBot="1" x14ac:dyDescent="0.25">
      <c r="A39" s="55" t="s">
        <v>59</v>
      </c>
      <c r="B39" s="58"/>
      <c r="C39" s="59"/>
      <c r="D39" s="59"/>
      <c r="E39" s="60"/>
    </row>
    <row r="40" spans="1:5" ht="30.75" customHeight="1" x14ac:dyDescent="0.2">
      <c r="A40" s="144">
        <v>0</v>
      </c>
      <c r="B40" s="145"/>
      <c r="C40" s="160" t="s">
        <v>56</v>
      </c>
      <c r="D40" s="161"/>
      <c r="E40" s="162"/>
    </row>
    <row r="41" spans="1:5" ht="27" customHeight="1" x14ac:dyDescent="0.2">
      <c r="A41" s="146">
        <v>0.7</v>
      </c>
      <c r="B41" s="147"/>
      <c r="C41" s="157" t="s">
        <v>57</v>
      </c>
      <c r="D41" s="158"/>
      <c r="E41" s="159"/>
    </row>
    <row r="42" spans="1:5" ht="29.25" customHeight="1" thickBot="1" x14ac:dyDescent="0.25">
      <c r="A42" s="142">
        <v>0.9</v>
      </c>
      <c r="B42" s="143"/>
      <c r="C42" s="163" t="s">
        <v>58</v>
      </c>
      <c r="D42" s="164"/>
      <c r="E42" s="165"/>
    </row>
    <row r="43" spans="1:5" ht="13.5" customHeight="1" x14ac:dyDescent="0.2"/>
    <row r="44" spans="1:5" ht="13.5" customHeight="1" x14ac:dyDescent="0.2"/>
    <row r="45" spans="1:5" ht="13.5" customHeight="1" x14ac:dyDescent="0.2"/>
    <row r="46" spans="1:5" ht="13.5" customHeight="1" x14ac:dyDescent="0.2"/>
    <row r="47" spans="1:5" ht="13.5" customHeight="1" x14ac:dyDescent="0.2"/>
    <row r="48" spans="1:5" ht="13.5" customHeight="1" x14ac:dyDescent="0.2"/>
    <row r="49" ht="13.5" customHeight="1" x14ac:dyDescent="0.2"/>
    <row r="50" ht="13.5" customHeight="1" x14ac:dyDescent="0.2"/>
    <row r="51" ht="13.5" customHeight="1" x14ac:dyDescent="0.2"/>
    <row r="52" ht="13.5" customHeight="1" x14ac:dyDescent="0.2"/>
    <row r="53" ht="13.5" customHeight="1" x14ac:dyDescent="0.2"/>
    <row r="54" ht="13.5" customHeight="1" x14ac:dyDescent="0.2"/>
    <row r="55" ht="13.5" customHeight="1" x14ac:dyDescent="0.2"/>
    <row r="56" ht="13.5" customHeight="1" x14ac:dyDescent="0.2"/>
    <row r="57" ht="13.5" customHeight="1" x14ac:dyDescent="0.2"/>
  </sheetData>
  <mergeCells count="27">
    <mergeCell ref="B2:M2"/>
    <mergeCell ref="C18:E18"/>
    <mergeCell ref="B33:E33"/>
    <mergeCell ref="B34:E34"/>
    <mergeCell ref="C13:E13"/>
    <mergeCell ref="C14:E14"/>
    <mergeCell ref="C15:E15"/>
    <mergeCell ref="C16:E16"/>
    <mergeCell ref="C17:E17"/>
    <mergeCell ref="C8:E8"/>
    <mergeCell ref="C9:E9"/>
    <mergeCell ref="C10:E10"/>
    <mergeCell ref="C11:E11"/>
    <mergeCell ref="C12:E12"/>
    <mergeCell ref="B3:E3"/>
    <mergeCell ref="A42:B42"/>
    <mergeCell ref="A40:B40"/>
    <mergeCell ref="A41:B41"/>
    <mergeCell ref="C4:E4"/>
    <mergeCell ref="C5:E5"/>
    <mergeCell ref="C6:E6"/>
    <mergeCell ref="C7:E7"/>
    <mergeCell ref="B35:E35"/>
    <mergeCell ref="B36:E36"/>
    <mergeCell ref="C40:E40"/>
    <mergeCell ref="C41:E41"/>
    <mergeCell ref="C42:E42"/>
  </mergeCells>
  <phoneticPr fontId="0" type="noConversion"/>
  <conditionalFormatting sqref="C18">
    <cfRule type="cellIs" dxfId="2" priority="8" stopIfTrue="1" operator="equal">
      <formula>"Yellow"</formula>
    </cfRule>
    <cfRule type="cellIs" dxfId="1" priority="9" stopIfTrue="1" operator="equal">
      <formula>"Red"</formula>
    </cfRule>
    <cfRule type="cellIs" dxfId="0" priority="10" stopIfTrue="1" operator="equal">
      <formula>"Green"</formula>
    </cfRule>
  </conditionalFormatting>
  <conditionalFormatting sqref="A40">
    <cfRule type="iconSet" priority="5">
      <iconSet iconSet="3TrafficLights2" showValue="0" reverse="1">
        <cfvo type="percent" val="0"/>
        <cfvo type="formula" val="$A$41"/>
        <cfvo type="formula" val="$A$40"/>
      </iconSet>
    </cfRule>
  </conditionalFormatting>
  <conditionalFormatting sqref="A40:A42">
    <cfRule type="iconSet" priority="4">
      <iconSet iconSet="3TrafficLights2" showValue="0">
        <cfvo type="percent" val="0"/>
        <cfvo type="num" val="0.5" gte="0"/>
        <cfvo type="num" val="0.8" gte="0"/>
      </iconSet>
    </cfRule>
  </conditionalFormatting>
  <conditionalFormatting sqref="C21">
    <cfRule type="iconSet" priority="3">
      <iconSet iconSet="3TrafficLights2" showValue="0">
        <cfvo type="percent" val="0"/>
        <cfvo type="num" val="0.5"/>
        <cfvo type="num" val="0.8"/>
      </iconSet>
    </cfRule>
  </conditionalFormatting>
  <conditionalFormatting sqref="C22:C30">
    <cfRule type="iconSet" priority="2">
      <iconSet iconSet="3TrafficLights2" showValue="0">
        <cfvo type="percent" val="0"/>
        <cfvo type="num" val="0.5"/>
        <cfvo type="num" val="0.8"/>
      </iconSet>
    </cfRule>
  </conditionalFormatting>
  <conditionalFormatting sqref="C18:E18">
    <cfRule type="iconSet" priority="1">
      <iconSet iconSet="3TrafficLights2" showValue="0">
        <cfvo type="percent" val="0"/>
        <cfvo type="num" val="0.5" gte="0"/>
        <cfvo type="num" val="0.8" gte="0"/>
      </iconSet>
    </cfRule>
  </conditionalFormatting>
  <pageMargins left="0.74803149606299213" right="0.74803149606299213" top="0.98425196850393704" bottom="0.98425196850393704" header="0.51181102362204722" footer="0.51181102362204722"/>
  <pageSetup paperSize="9" scale="38" orientation="landscape" r:id="rId1"/>
  <headerFooter alignWithMargins="0">
    <oddHeader>&amp;L&amp;G  &amp;"-,Regular"&amp;8&amp;K00-027PM² Logs V.3.0.1&amp;C&amp;"-,Bold"&amp;16Liste de Contrôle - Revue Qualité
&amp;K09-032 &lt;Projet&gt;&amp;R&amp;G</oddHeader>
    <oddFooter>&amp;RPage &amp;P of &amp;N</oddFooter>
  </headerFooter>
  <drawing r:id="rId2"/>
  <legacyDrawingHF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0">
    <pageSetUpPr fitToPage="1"/>
  </sheetPr>
  <dimension ref="A1:AI39"/>
  <sheetViews>
    <sheetView view="pageLayout" zoomScale="70" zoomScaleNormal="100" zoomScalePageLayoutView="70" workbookViewId="0">
      <selection activeCell="C5" sqref="C5"/>
    </sheetView>
  </sheetViews>
  <sheetFormatPr defaultColWidth="9.140625" defaultRowHeight="15.75" x14ac:dyDescent="0.25"/>
  <cols>
    <col min="1" max="1" width="8.5703125" style="4" customWidth="1"/>
    <col min="2" max="2" width="77" style="4" customWidth="1"/>
    <col min="3" max="3" width="15.85546875" style="4" customWidth="1"/>
    <col min="4" max="4" width="9.140625" style="5" customWidth="1"/>
    <col min="5" max="5" width="44" style="4" customWidth="1"/>
    <col min="6" max="9" width="9.140625" style="4"/>
    <col min="10" max="11" width="9.140625" style="4" hidden="1" customWidth="1"/>
    <col min="12" max="16384" width="9.140625" style="4"/>
  </cols>
  <sheetData>
    <row r="1" spans="1:35" ht="44.25" customHeight="1" thickBot="1" x14ac:dyDescent="0.3">
      <c r="A1" s="55" t="s">
        <v>46</v>
      </c>
      <c r="B1" s="56"/>
      <c r="C1" s="77" t="s">
        <v>60</v>
      </c>
      <c r="D1" s="76">
        <f>D18/(120-C18*10)</f>
        <v>0</v>
      </c>
      <c r="E1" s="78">
        <f>D1</f>
        <v>0</v>
      </c>
      <c r="F1" s="6"/>
      <c r="G1" s="6"/>
      <c r="H1" s="6"/>
      <c r="I1" s="6"/>
      <c r="J1" s="6"/>
      <c r="K1" s="6"/>
      <c r="L1" s="6"/>
      <c r="M1" s="6"/>
      <c r="N1" s="6"/>
      <c r="O1" s="6"/>
      <c r="P1" s="6"/>
      <c r="Q1" s="6"/>
      <c r="R1" s="6"/>
      <c r="S1" s="6"/>
      <c r="T1" s="6"/>
      <c r="U1" s="6"/>
      <c r="V1" s="6"/>
      <c r="W1" s="6"/>
      <c r="X1" s="6"/>
      <c r="Y1" s="6"/>
      <c r="Z1" s="6"/>
      <c r="AA1" s="6"/>
      <c r="AB1" s="6"/>
      <c r="AC1" s="6"/>
      <c r="AD1" s="6"/>
      <c r="AE1" s="6"/>
      <c r="AF1" s="6"/>
      <c r="AG1" s="6"/>
      <c r="AH1" s="6"/>
      <c r="AI1" s="6"/>
    </row>
    <row r="2" spans="1:35" ht="30" customHeight="1" thickBot="1" x14ac:dyDescent="0.3">
      <c r="A2" s="67"/>
      <c r="B2" s="68"/>
      <c r="C2" s="69" t="s">
        <v>68</v>
      </c>
      <c r="D2" s="70" t="s">
        <v>22</v>
      </c>
      <c r="E2" s="71" t="s">
        <v>69</v>
      </c>
      <c r="F2" s="6"/>
      <c r="G2" s="6"/>
      <c r="H2" s="6"/>
      <c r="I2" s="6"/>
      <c r="J2" s="6"/>
      <c r="K2" s="6"/>
      <c r="L2" s="6"/>
      <c r="M2" s="6"/>
      <c r="N2" s="6"/>
      <c r="O2" s="6"/>
      <c r="P2" s="6"/>
      <c r="Q2" s="6"/>
      <c r="R2" s="6"/>
      <c r="S2" s="6"/>
      <c r="T2" s="6"/>
      <c r="U2" s="6"/>
      <c r="V2" s="6"/>
      <c r="W2" s="6"/>
      <c r="X2" s="6"/>
      <c r="Y2" s="6"/>
      <c r="Z2" s="6"/>
      <c r="AA2" s="6"/>
      <c r="AB2" s="6"/>
      <c r="AC2" s="6"/>
      <c r="AD2" s="6"/>
      <c r="AE2" s="6"/>
      <c r="AF2" s="6"/>
      <c r="AG2" s="6"/>
      <c r="AH2" s="6"/>
      <c r="AI2" s="6"/>
    </row>
    <row r="3" spans="1:35" ht="16.5" thickBot="1" x14ac:dyDescent="0.3">
      <c r="A3" s="64"/>
      <c r="B3" s="79" t="s">
        <v>256</v>
      </c>
      <c r="C3" s="65"/>
      <c r="D3" s="65"/>
      <c r="E3" s="66"/>
      <c r="F3" s="6"/>
      <c r="G3" s="6"/>
      <c r="H3" s="6"/>
      <c r="I3" s="6"/>
      <c r="J3" s="6"/>
      <c r="K3" s="6"/>
      <c r="L3" s="6"/>
      <c r="M3" s="6"/>
      <c r="N3" s="6"/>
      <c r="O3" s="6"/>
      <c r="P3" s="6"/>
      <c r="Q3" s="6"/>
      <c r="R3" s="6"/>
      <c r="S3" s="6"/>
      <c r="T3" s="6"/>
      <c r="U3" s="6"/>
      <c r="V3" s="6"/>
      <c r="W3" s="6"/>
      <c r="X3" s="6"/>
      <c r="Y3" s="6"/>
      <c r="Z3" s="6"/>
      <c r="AA3" s="6"/>
      <c r="AB3" s="6"/>
      <c r="AC3" s="6"/>
      <c r="AD3" s="6"/>
      <c r="AE3" s="6"/>
      <c r="AF3" s="6"/>
      <c r="AG3" s="6"/>
      <c r="AH3" s="6"/>
      <c r="AI3" s="6"/>
    </row>
    <row r="4" spans="1:35" x14ac:dyDescent="0.25">
      <c r="A4" s="14">
        <v>1</v>
      </c>
      <c r="B4" s="83" t="s">
        <v>257</v>
      </c>
      <c r="C4" s="81" t="s">
        <v>97</v>
      </c>
      <c r="D4" s="107">
        <f t="shared" ref="D4:D9" si="0">IF(C4="Oui",10,IF(C4="Oui, en partie",5,IF(C4="Non",0,"-")))</f>
        <v>0</v>
      </c>
      <c r="E4" s="53" t="s">
        <v>99</v>
      </c>
      <c r="F4" s="6"/>
      <c r="G4" s="6"/>
      <c r="H4" s="6"/>
      <c r="I4" s="6"/>
      <c r="J4" s="6"/>
      <c r="K4" s="15" t="s">
        <v>62</v>
      </c>
      <c r="L4" s="6"/>
      <c r="M4" s="6"/>
      <c r="N4" s="6"/>
      <c r="O4" s="6"/>
      <c r="P4" s="6"/>
      <c r="Q4" s="6"/>
      <c r="R4" s="6"/>
      <c r="S4" s="6"/>
      <c r="T4" s="6"/>
      <c r="U4" s="6"/>
      <c r="V4" s="6"/>
      <c r="W4" s="6"/>
      <c r="X4" s="6"/>
      <c r="Y4" s="6"/>
      <c r="Z4" s="6"/>
      <c r="AA4" s="6"/>
      <c r="AB4" s="6"/>
      <c r="AC4" s="6"/>
      <c r="AD4" s="6"/>
      <c r="AE4" s="6"/>
      <c r="AF4" s="6"/>
      <c r="AG4" s="6"/>
      <c r="AH4" s="6"/>
      <c r="AI4" s="6"/>
    </row>
    <row r="5" spans="1:35" x14ac:dyDescent="0.25">
      <c r="A5" s="11">
        <v>2</v>
      </c>
      <c r="B5" s="84" t="s">
        <v>258</v>
      </c>
      <c r="C5" s="81" t="s">
        <v>97</v>
      </c>
      <c r="D5" s="107">
        <f t="shared" si="0"/>
        <v>0</v>
      </c>
      <c r="E5" s="85"/>
      <c r="F5" s="6"/>
      <c r="G5" s="6"/>
      <c r="H5" s="6"/>
      <c r="I5" s="6"/>
      <c r="J5" s="6"/>
      <c r="K5" s="15" t="s">
        <v>98</v>
      </c>
      <c r="L5" s="6"/>
      <c r="M5" s="6"/>
      <c r="N5" s="6"/>
      <c r="O5" s="6"/>
      <c r="P5" s="6"/>
      <c r="Q5" s="6"/>
      <c r="R5" s="6"/>
      <c r="S5" s="6"/>
      <c r="T5" s="6"/>
      <c r="U5" s="6"/>
      <c r="V5" s="6"/>
      <c r="W5" s="6"/>
      <c r="X5" s="6"/>
      <c r="Y5" s="6"/>
      <c r="Z5" s="6"/>
      <c r="AA5" s="6"/>
      <c r="AB5" s="6"/>
      <c r="AC5" s="6"/>
      <c r="AD5" s="6"/>
      <c r="AE5" s="6"/>
      <c r="AF5" s="6"/>
      <c r="AG5" s="6"/>
      <c r="AH5" s="6"/>
      <c r="AI5" s="6"/>
    </row>
    <row r="6" spans="1:35" x14ac:dyDescent="0.25">
      <c r="A6" s="11">
        <v>3</v>
      </c>
      <c r="B6" s="84" t="s">
        <v>259</v>
      </c>
      <c r="C6" s="81" t="s">
        <v>97</v>
      </c>
      <c r="D6" s="107">
        <f t="shared" si="0"/>
        <v>0</v>
      </c>
      <c r="E6" s="85"/>
      <c r="F6" s="6"/>
      <c r="G6" s="6"/>
      <c r="H6" s="6"/>
      <c r="I6" s="6"/>
      <c r="J6" s="6"/>
      <c r="K6" s="15" t="s">
        <v>97</v>
      </c>
      <c r="L6" s="6"/>
      <c r="M6" s="6"/>
      <c r="N6" s="6"/>
      <c r="O6" s="6"/>
      <c r="P6" s="6"/>
      <c r="Q6" s="6"/>
      <c r="R6" s="6"/>
      <c r="S6" s="6"/>
      <c r="T6" s="6"/>
      <c r="U6" s="6"/>
      <c r="V6" s="6"/>
      <c r="W6" s="6"/>
      <c r="X6" s="6"/>
      <c r="Y6" s="6"/>
      <c r="Z6" s="6"/>
      <c r="AA6" s="6"/>
      <c r="AB6" s="6"/>
      <c r="AC6" s="6"/>
      <c r="AD6" s="6"/>
      <c r="AE6" s="6"/>
      <c r="AF6" s="6"/>
      <c r="AG6" s="6"/>
      <c r="AH6" s="6"/>
      <c r="AI6" s="6"/>
    </row>
    <row r="7" spans="1:35" ht="30" x14ac:dyDescent="0.25">
      <c r="A7" s="11">
        <v>4</v>
      </c>
      <c r="B7" s="84" t="s">
        <v>260</v>
      </c>
      <c r="C7" s="81" t="s">
        <v>97</v>
      </c>
      <c r="D7" s="107">
        <f t="shared" si="0"/>
        <v>0</v>
      </c>
      <c r="E7" s="85"/>
      <c r="F7" s="6"/>
      <c r="G7" s="6"/>
      <c r="H7" s="6"/>
      <c r="I7" s="6"/>
      <c r="J7" s="6"/>
      <c r="K7" s="15" t="s">
        <v>26</v>
      </c>
      <c r="L7" s="6"/>
      <c r="M7" s="6"/>
      <c r="N7" s="6"/>
      <c r="O7" s="6"/>
      <c r="P7" s="6"/>
      <c r="Q7" s="6"/>
      <c r="R7" s="6"/>
      <c r="S7" s="6"/>
      <c r="T7" s="6"/>
      <c r="U7" s="6"/>
      <c r="V7" s="6"/>
      <c r="W7" s="6"/>
      <c r="X7" s="6"/>
      <c r="Y7" s="6"/>
      <c r="Z7" s="6"/>
      <c r="AA7" s="6"/>
      <c r="AB7" s="6"/>
      <c r="AC7" s="6"/>
      <c r="AD7" s="6"/>
      <c r="AE7" s="6"/>
      <c r="AF7" s="6"/>
      <c r="AG7" s="6"/>
      <c r="AH7" s="6"/>
      <c r="AI7" s="6"/>
    </row>
    <row r="8" spans="1:35" x14ac:dyDescent="0.25">
      <c r="A8" s="11">
        <v>5</v>
      </c>
      <c r="B8" s="84" t="s">
        <v>261</v>
      </c>
      <c r="C8" s="81" t="s">
        <v>97</v>
      </c>
      <c r="D8" s="107">
        <f t="shared" si="0"/>
        <v>0</v>
      </c>
      <c r="E8" s="85" t="s">
        <v>1</v>
      </c>
      <c r="F8" s="6"/>
      <c r="G8" s="6"/>
      <c r="H8" s="6"/>
      <c r="I8" s="6"/>
      <c r="J8" s="6"/>
      <c r="L8" s="6"/>
      <c r="M8" s="6"/>
      <c r="N8" s="6"/>
      <c r="O8" s="6"/>
      <c r="P8" s="6"/>
      <c r="Q8" s="6"/>
      <c r="R8" s="6"/>
      <c r="S8" s="6"/>
      <c r="T8" s="6"/>
      <c r="U8" s="6"/>
      <c r="V8" s="6"/>
      <c r="W8" s="6"/>
      <c r="X8" s="6"/>
      <c r="Y8" s="6"/>
      <c r="Z8" s="6"/>
      <c r="AA8" s="6"/>
      <c r="AB8" s="6"/>
      <c r="AC8" s="6"/>
      <c r="AD8" s="6"/>
      <c r="AE8" s="6"/>
      <c r="AF8" s="6"/>
      <c r="AG8" s="6"/>
      <c r="AH8" s="6"/>
      <c r="AI8" s="6"/>
    </row>
    <row r="9" spans="1:35" ht="30.75" thickBot="1" x14ac:dyDescent="0.3">
      <c r="A9" s="11">
        <v>6</v>
      </c>
      <c r="B9" s="84" t="s">
        <v>262</v>
      </c>
      <c r="C9" s="94" t="s">
        <v>97</v>
      </c>
      <c r="D9" s="107">
        <f t="shared" si="0"/>
        <v>0</v>
      </c>
      <c r="E9" s="85"/>
      <c r="F9" s="6"/>
      <c r="G9" s="6"/>
      <c r="H9" s="6"/>
      <c r="I9" s="6"/>
      <c r="J9" s="6"/>
      <c r="K9" s="6"/>
      <c r="L9" s="6"/>
      <c r="M9" s="6"/>
      <c r="N9" s="6"/>
      <c r="O9" s="6"/>
      <c r="P9" s="6"/>
      <c r="Q9" s="6"/>
      <c r="R9" s="6"/>
      <c r="S9" s="6"/>
      <c r="T9" s="6"/>
      <c r="U9" s="6"/>
      <c r="V9" s="6"/>
      <c r="W9" s="6"/>
      <c r="X9" s="6"/>
      <c r="Y9" s="6"/>
      <c r="Z9" s="6"/>
      <c r="AA9" s="6"/>
      <c r="AB9" s="6"/>
      <c r="AC9" s="6"/>
      <c r="AD9" s="6"/>
      <c r="AE9" s="6"/>
      <c r="AF9" s="6"/>
      <c r="AG9" s="6"/>
      <c r="AH9" s="6"/>
      <c r="AI9" s="6"/>
    </row>
    <row r="10" spans="1:35" ht="16.5" thickBot="1" x14ac:dyDescent="0.3">
      <c r="A10" s="64"/>
      <c r="B10" s="79" t="s">
        <v>263</v>
      </c>
      <c r="C10" s="65"/>
      <c r="D10" s="65"/>
      <c r="E10" s="66"/>
      <c r="F10" s="6"/>
      <c r="G10" s="6"/>
      <c r="H10" s="6"/>
      <c r="I10" s="6"/>
      <c r="J10" s="6"/>
      <c r="K10" s="6"/>
      <c r="L10" s="6"/>
      <c r="M10" s="6"/>
      <c r="N10" s="6"/>
      <c r="O10" s="6"/>
      <c r="P10" s="6"/>
      <c r="Q10" s="6"/>
      <c r="R10" s="6"/>
      <c r="S10" s="6"/>
      <c r="T10" s="6"/>
      <c r="U10" s="6"/>
      <c r="V10" s="6"/>
      <c r="W10" s="6"/>
      <c r="X10" s="6"/>
      <c r="Y10" s="6"/>
      <c r="Z10" s="6"/>
      <c r="AA10" s="6"/>
      <c r="AB10" s="6"/>
      <c r="AC10" s="6"/>
      <c r="AD10" s="6"/>
      <c r="AE10" s="6"/>
      <c r="AF10" s="6"/>
      <c r="AG10" s="6"/>
      <c r="AH10" s="6"/>
      <c r="AI10" s="6"/>
    </row>
    <row r="11" spans="1:35" ht="30" x14ac:dyDescent="0.25">
      <c r="A11" s="14">
        <f>A9+1</f>
        <v>7</v>
      </c>
      <c r="B11" s="83" t="s">
        <v>264</v>
      </c>
      <c r="C11" s="81" t="s">
        <v>97</v>
      </c>
      <c r="D11" s="107">
        <f>IF(C11="Oui",10,IF(C11="Oui, en partie",5,IF(C11="Non",0,"-")))</f>
        <v>0</v>
      </c>
      <c r="E11" s="86" t="s">
        <v>1</v>
      </c>
      <c r="F11" s="6"/>
      <c r="G11" s="6"/>
      <c r="H11" s="6"/>
      <c r="I11" s="6"/>
      <c r="J11" s="6"/>
      <c r="K11" s="6"/>
      <c r="L11" s="6"/>
      <c r="M11" s="6"/>
      <c r="N11" s="6"/>
      <c r="O11" s="6"/>
      <c r="P11" s="6"/>
      <c r="Q11" s="6"/>
      <c r="R11" s="6"/>
      <c r="S11" s="6"/>
      <c r="T11" s="6"/>
      <c r="U11" s="6"/>
      <c r="V11" s="6"/>
      <c r="W11" s="6"/>
      <c r="X11" s="6"/>
      <c r="Y11" s="6"/>
      <c r="Z11" s="6"/>
      <c r="AA11" s="6"/>
      <c r="AB11" s="6"/>
      <c r="AC11" s="6"/>
      <c r="AD11" s="6"/>
      <c r="AE11" s="6"/>
      <c r="AF11" s="6"/>
      <c r="AG11" s="6"/>
      <c r="AH11" s="6"/>
      <c r="AI11" s="6"/>
    </row>
    <row r="12" spans="1:35" x14ac:dyDescent="0.25">
      <c r="A12" s="11">
        <f>A11+1</f>
        <v>8</v>
      </c>
      <c r="B12" s="84" t="s">
        <v>265</v>
      </c>
      <c r="C12" s="81" t="s">
        <v>97</v>
      </c>
      <c r="D12" s="107">
        <f>IF(C12="Oui",10,IF(C12="Oui, en partie",5,IF(C12="Non",0,"-")))</f>
        <v>0</v>
      </c>
      <c r="E12" s="85" t="s">
        <v>1</v>
      </c>
      <c r="F12" s="6"/>
      <c r="G12" s="6"/>
      <c r="H12" s="6"/>
      <c r="I12" s="6"/>
      <c r="J12" s="6"/>
      <c r="K12" s="6"/>
      <c r="L12" s="6"/>
      <c r="M12" s="6"/>
      <c r="N12" s="6"/>
      <c r="O12" s="6"/>
      <c r="P12" s="6"/>
      <c r="Q12" s="6"/>
      <c r="R12" s="6"/>
      <c r="S12" s="6"/>
      <c r="T12" s="6"/>
      <c r="U12" s="6"/>
      <c r="V12" s="6"/>
      <c r="W12" s="6"/>
      <c r="X12" s="6"/>
      <c r="Y12" s="6"/>
      <c r="Z12" s="6"/>
      <c r="AA12" s="6"/>
      <c r="AB12" s="6"/>
      <c r="AC12" s="6"/>
      <c r="AD12" s="6"/>
      <c r="AE12" s="6"/>
      <c r="AF12" s="6"/>
      <c r="AG12" s="6"/>
      <c r="AH12" s="6"/>
      <c r="AI12" s="6"/>
    </row>
    <row r="13" spans="1:35" ht="30.75" thickBot="1" x14ac:dyDescent="0.3">
      <c r="A13" s="11">
        <f>A12+1</f>
        <v>9</v>
      </c>
      <c r="B13" s="84" t="s">
        <v>266</v>
      </c>
      <c r="C13" s="81" t="s">
        <v>97</v>
      </c>
      <c r="D13" s="107">
        <f>IF(C13="Oui",10,IF(C13="Oui, en partie",5,IF(C13="Non",0,"-")))</f>
        <v>0</v>
      </c>
      <c r="E13" s="85" t="s">
        <v>1</v>
      </c>
      <c r="F13" s="6"/>
      <c r="G13" s="6"/>
      <c r="H13" s="6"/>
      <c r="I13" s="6"/>
      <c r="J13" s="6"/>
      <c r="K13" s="6"/>
      <c r="L13" s="6"/>
      <c r="M13" s="6"/>
      <c r="N13" s="6"/>
      <c r="O13" s="6"/>
      <c r="P13" s="6"/>
      <c r="Q13" s="6"/>
      <c r="R13" s="6"/>
      <c r="S13" s="6"/>
      <c r="T13" s="6"/>
      <c r="U13" s="6"/>
      <c r="V13" s="6"/>
      <c r="W13" s="6"/>
      <c r="X13" s="6"/>
      <c r="Y13" s="6"/>
      <c r="Z13" s="6"/>
      <c r="AA13" s="6"/>
      <c r="AB13" s="6"/>
      <c r="AC13" s="6"/>
      <c r="AD13" s="6"/>
      <c r="AE13" s="6"/>
      <c r="AF13" s="6"/>
      <c r="AG13" s="6"/>
      <c r="AH13" s="6"/>
      <c r="AI13" s="6"/>
    </row>
    <row r="14" spans="1:35" ht="16.5" thickBot="1" x14ac:dyDescent="0.3">
      <c r="A14" s="64"/>
      <c r="B14" s="79" t="s">
        <v>267</v>
      </c>
      <c r="C14" s="65"/>
      <c r="D14" s="65"/>
      <c r="E14" s="66"/>
      <c r="F14" s="6"/>
      <c r="G14" s="6"/>
      <c r="H14" s="6"/>
      <c r="I14" s="6"/>
      <c r="J14" s="6"/>
      <c r="K14" s="6"/>
      <c r="L14" s="6"/>
      <c r="M14" s="6"/>
      <c r="N14" s="6"/>
      <c r="O14" s="6"/>
      <c r="P14" s="6"/>
      <c r="Q14" s="6"/>
      <c r="R14" s="6"/>
      <c r="S14" s="6"/>
      <c r="T14" s="6"/>
      <c r="U14" s="6"/>
      <c r="V14" s="6"/>
      <c r="W14" s="6"/>
      <c r="X14" s="6"/>
      <c r="Y14" s="6"/>
      <c r="Z14" s="6"/>
      <c r="AA14" s="6"/>
      <c r="AB14" s="6"/>
      <c r="AC14" s="6"/>
      <c r="AD14" s="6"/>
      <c r="AE14" s="6"/>
      <c r="AF14" s="6"/>
      <c r="AG14" s="6"/>
      <c r="AH14" s="6"/>
      <c r="AI14" s="6"/>
    </row>
    <row r="15" spans="1:35" ht="15.75" customHeight="1" x14ac:dyDescent="0.25">
      <c r="A15" s="14">
        <f>A13+1</f>
        <v>10</v>
      </c>
      <c r="B15" s="130" t="s">
        <v>268</v>
      </c>
      <c r="C15" s="81" t="s">
        <v>97</v>
      </c>
      <c r="D15" s="107">
        <f>IF(C15="Oui",10,IF(C15="Oui, en partie",5,IF(C15="Non",0,"-")))</f>
        <v>0</v>
      </c>
      <c r="E15" s="95"/>
      <c r="F15" s="6"/>
      <c r="G15" s="6"/>
      <c r="H15" s="6"/>
      <c r="I15" s="6"/>
      <c r="J15" s="6"/>
      <c r="K15" s="6"/>
      <c r="L15" s="6"/>
      <c r="M15" s="6"/>
      <c r="N15" s="6"/>
      <c r="O15" s="6"/>
      <c r="P15" s="6"/>
      <c r="Q15" s="6"/>
      <c r="R15" s="6"/>
      <c r="S15" s="6"/>
      <c r="T15" s="6"/>
      <c r="U15" s="6"/>
      <c r="V15" s="6"/>
      <c r="W15" s="6"/>
      <c r="X15" s="6"/>
      <c r="Y15" s="6"/>
      <c r="Z15" s="6"/>
      <c r="AA15" s="6"/>
      <c r="AB15" s="6"/>
      <c r="AC15" s="6"/>
      <c r="AD15" s="6"/>
      <c r="AE15" s="6"/>
      <c r="AF15" s="6"/>
      <c r="AG15" s="6"/>
      <c r="AH15" s="6"/>
      <c r="AI15" s="6"/>
    </row>
    <row r="16" spans="1:35" x14ac:dyDescent="0.25">
      <c r="A16" s="11">
        <f t="shared" ref="A16:A17" si="1">A15+1</f>
        <v>11</v>
      </c>
      <c r="B16" s="131" t="s">
        <v>269</v>
      </c>
      <c r="C16" s="81" t="s">
        <v>97</v>
      </c>
      <c r="D16" s="107">
        <f>IF(C16="Oui",10,IF(C16="Oui, en partie",5,IF(C16="Non",0,"-")))</f>
        <v>0</v>
      </c>
      <c r="E16" s="85"/>
      <c r="F16" s="6"/>
      <c r="G16" s="6"/>
      <c r="H16" s="6"/>
      <c r="I16" s="6"/>
      <c r="J16" s="6"/>
      <c r="K16" s="6"/>
      <c r="L16" s="6"/>
      <c r="M16" s="6"/>
      <c r="N16" s="6"/>
      <c r="O16" s="6"/>
      <c r="P16" s="6"/>
      <c r="Q16" s="6"/>
      <c r="R16" s="6"/>
      <c r="S16" s="6"/>
      <c r="T16" s="6"/>
      <c r="U16" s="6"/>
      <c r="V16" s="6"/>
      <c r="W16" s="6"/>
      <c r="X16" s="6"/>
      <c r="Y16" s="6"/>
      <c r="Z16" s="6"/>
      <c r="AA16" s="6"/>
      <c r="AB16" s="6"/>
      <c r="AC16" s="6"/>
      <c r="AD16" s="6"/>
      <c r="AE16" s="6"/>
      <c r="AF16" s="6"/>
      <c r="AG16" s="6"/>
      <c r="AH16" s="6"/>
      <c r="AI16" s="6"/>
    </row>
    <row r="17" spans="1:35" ht="16.5" thickBot="1" x14ac:dyDescent="0.3">
      <c r="A17" s="9">
        <f t="shared" si="1"/>
        <v>12</v>
      </c>
      <c r="B17" s="96" t="s">
        <v>270</v>
      </c>
      <c r="C17" s="82">
        <v>0</v>
      </c>
      <c r="D17" s="52">
        <f>C17</f>
        <v>0</v>
      </c>
      <c r="E17" s="91" t="s">
        <v>1</v>
      </c>
      <c r="F17" s="6"/>
      <c r="G17" s="6"/>
      <c r="H17" s="6"/>
      <c r="I17" s="6"/>
      <c r="J17" s="6"/>
      <c r="K17" s="6"/>
      <c r="L17" s="6"/>
      <c r="M17" s="6"/>
      <c r="N17" s="6"/>
      <c r="O17" s="6"/>
      <c r="P17" s="6"/>
      <c r="Q17" s="6"/>
      <c r="R17" s="6"/>
      <c r="S17" s="6"/>
      <c r="T17" s="6"/>
      <c r="U17" s="6"/>
      <c r="V17" s="6"/>
      <c r="W17" s="6"/>
      <c r="X17" s="6"/>
      <c r="Y17" s="6"/>
      <c r="Z17" s="6"/>
      <c r="AA17" s="6"/>
      <c r="AB17" s="6"/>
      <c r="AC17" s="6"/>
      <c r="AD17" s="6"/>
      <c r="AE17" s="6"/>
      <c r="AF17" s="6"/>
      <c r="AG17" s="6"/>
      <c r="AH17" s="6"/>
      <c r="AI17" s="6"/>
    </row>
    <row r="18" spans="1:35" ht="16.5" hidden="1" thickBot="1" x14ac:dyDescent="0.3">
      <c r="A18" s="49"/>
      <c r="B18" s="92"/>
      <c r="C18" s="54">
        <f>COUNTIF(C4:C17,"N/A")</f>
        <v>0</v>
      </c>
      <c r="D18" s="75">
        <f>SUM(D4:D17)</f>
        <v>0</v>
      </c>
      <c r="E18" s="93"/>
      <c r="F18" s="6"/>
      <c r="G18" s="6"/>
      <c r="H18" s="6"/>
      <c r="I18" s="6"/>
      <c r="J18" s="6"/>
      <c r="K18" s="6"/>
      <c r="L18" s="6"/>
      <c r="M18" s="6"/>
      <c r="N18" s="6"/>
      <c r="O18" s="6"/>
      <c r="P18" s="6"/>
      <c r="Q18" s="6"/>
      <c r="R18" s="6"/>
      <c r="S18" s="6"/>
      <c r="T18" s="6"/>
      <c r="U18" s="6"/>
      <c r="V18" s="6"/>
      <c r="W18" s="6"/>
      <c r="X18" s="6"/>
      <c r="Y18" s="6"/>
      <c r="Z18" s="6"/>
      <c r="AA18" s="6"/>
      <c r="AB18" s="6"/>
      <c r="AC18" s="6"/>
      <c r="AD18" s="6"/>
      <c r="AE18" s="6"/>
      <c r="AF18" s="6"/>
      <c r="AG18" s="6"/>
      <c r="AH18" s="6"/>
      <c r="AI18" s="6"/>
    </row>
    <row r="19" spans="1:35" x14ac:dyDescent="0.25">
      <c r="A19" s="6"/>
      <c r="B19" s="6"/>
      <c r="C19" s="6"/>
      <c r="D19" s="7"/>
      <c r="E19" s="6"/>
      <c r="F19" s="6"/>
      <c r="G19" s="6"/>
      <c r="H19" s="6"/>
      <c r="I19" s="6"/>
      <c r="J19" s="6"/>
      <c r="K19" s="6"/>
      <c r="L19" s="6"/>
      <c r="M19" s="6"/>
      <c r="N19" s="6"/>
      <c r="O19" s="6"/>
      <c r="P19" s="6"/>
      <c r="Q19" s="6"/>
      <c r="R19" s="6"/>
      <c r="S19" s="6"/>
      <c r="T19" s="6"/>
      <c r="U19" s="6"/>
      <c r="V19" s="6"/>
      <c r="W19" s="6"/>
      <c r="X19" s="6"/>
      <c r="Y19" s="6"/>
      <c r="Z19" s="6"/>
      <c r="AA19" s="6"/>
      <c r="AB19" s="6"/>
      <c r="AC19" s="6"/>
      <c r="AD19" s="6"/>
      <c r="AE19" s="6"/>
      <c r="AF19" s="6"/>
      <c r="AG19" s="6"/>
      <c r="AH19" s="6"/>
      <c r="AI19" s="6"/>
    </row>
    <row r="20" spans="1:35" x14ac:dyDescent="0.25">
      <c r="A20" s="6"/>
      <c r="B20" s="6"/>
      <c r="C20" s="6"/>
      <c r="D20" s="7"/>
      <c r="E20" s="6"/>
      <c r="F20" s="6"/>
      <c r="G20" s="6"/>
      <c r="H20" s="6"/>
      <c r="I20" s="6"/>
      <c r="J20" s="6"/>
      <c r="K20" s="6"/>
      <c r="L20" s="6"/>
      <c r="M20" s="6"/>
      <c r="N20" s="6"/>
      <c r="O20" s="6"/>
      <c r="P20" s="6"/>
      <c r="Q20" s="6"/>
      <c r="R20" s="6"/>
      <c r="S20" s="6"/>
      <c r="T20" s="6"/>
      <c r="U20" s="6"/>
      <c r="V20" s="6"/>
      <c r="W20" s="6"/>
      <c r="X20" s="6"/>
      <c r="Y20" s="6"/>
      <c r="Z20" s="6"/>
      <c r="AA20" s="6"/>
      <c r="AB20" s="6"/>
      <c r="AC20" s="6"/>
      <c r="AD20" s="6"/>
      <c r="AE20" s="6"/>
      <c r="AF20" s="6"/>
      <c r="AG20" s="6"/>
      <c r="AH20" s="6"/>
      <c r="AI20" s="6"/>
    </row>
    <row r="21" spans="1:35" x14ac:dyDescent="0.25">
      <c r="A21" s="6"/>
      <c r="B21" s="6"/>
      <c r="C21" s="6"/>
      <c r="D21" s="7"/>
      <c r="E21" s="6"/>
      <c r="F21" s="6"/>
      <c r="G21" s="6"/>
      <c r="H21" s="6"/>
      <c r="I21" s="6"/>
      <c r="J21" s="6"/>
      <c r="K21" s="6"/>
      <c r="L21" s="6"/>
      <c r="M21" s="6"/>
      <c r="N21" s="6"/>
      <c r="O21" s="6"/>
      <c r="P21" s="6"/>
      <c r="Q21" s="6"/>
      <c r="R21" s="6"/>
      <c r="S21" s="6"/>
      <c r="T21" s="6"/>
      <c r="U21" s="6"/>
      <c r="V21" s="6"/>
      <c r="W21" s="6"/>
      <c r="X21" s="6"/>
      <c r="Y21" s="6"/>
      <c r="Z21" s="6"/>
      <c r="AA21" s="6"/>
      <c r="AB21" s="6"/>
      <c r="AC21" s="6"/>
      <c r="AD21" s="6"/>
      <c r="AE21" s="6"/>
      <c r="AF21" s="6"/>
      <c r="AG21" s="6"/>
      <c r="AH21" s="6"/>
      <c r="AI21" s="6"/>
    </row>
    <row r="22" spans="1:35" x14ac:dyDescent="0.25">
      <c r="A22" s="6"/>
      <c r="B22" s="6"/>
      <c r="C22" s="6"/>
      <c r="D22" s="7"/>
      <c r="E22" s="6"/>
      <c r="F22" s="6"/>
      <c r="G22" s="6"/>
      <c r="H22" s="6"/>
      <c r="I22" s="6"/>
      <c r="J22" s="6"/>
      <c r="K22" s="6"/>
      <c r="L22" s="6"/>
      <c r="M22" s="6"/>
      <c r="N22" s="6"/>
      <c r="O22" s="6"/>
      <c r="P22" s="6"/>
      <c r="Q22" s="6"/>
      <c r="R22" s="6"/>
      <c r="S22" s="6"/>
      <c r="T22" s="6"/>
      <c r="U22" s="6"/>
      <c r="V22" s="6"/>
      <c r="W22" s="6"/>
      <c r="X22" s="6"/>
      <c r="Y22" s="6"/>
      <c r="Z22" s="6"/>
      <c r="AA22" s="6"/>
      <c r="AB22" s="6"/>
      <c r="AC22" s="6"/>
      <c r="AD22" s="6"/>
      <c r="AE22" s="6"/>
      <c r="AF22" s="6"/>
      <c r="AG22" s="6"/>
      <c r="AH22" s="6"/>
      <c r="AI22" s="6"/>
    </row>
    <row r="23" spans="1:35" x14ac:dyDescent="0.25">
      <c r="A23" s="6"/>
      <c r="B23" s="6"/>
      <c r="C23" s="6"/>
      <c r="D23" s="7"/>
      <c r="E23" s="6"/>
      <c r="F23" s="6"/>
      <c r="G23" s="6"/>
      <c r="H23" s="6"/>
      <c r="I23" s="6"/>
      <c r="J23" s="6"/>
      <c r="K23" s="6"/>
      <c r="L23" s="6"/>
      <c r="M23" s="6"/>
      <c r="N23" s="6"/>
      <c r="O23" s="6"/>
      <c r="P23" s="6"/>
      <c r="Q23" s="6"/>
      <c r="R23" s="6"/>
      <c r="S23" s="6"/>
      <c r="T23" s="6"/>
      <c r="U23" s="6"/>
      <c r="V23" s="6"/>
      <c r="W23" s="6"/>
      <c r="X23" s="6"/>
      <c r="Y23" s="6"/>
      <c r="Z23" s="6"/>
      <c r="AA23" s="6"/>
      <c r="AB23" s="6"/>
      <c r="AC23" s="6"/>
      <c r="AD23" s="6"/>
      <c r="AE23" s="6"/>
      <c r="AF23" s="6"/>
      <c r="AG23" s="6"/>
      <c r="AH23" s="6"/>
      <c r="AI23" s="6"/>
    </row>
    <row r="24" spans="1:35" x14ac:dyDescent="0.25">
      <c r="A24" s="6"/>
      <c r="B24" s="6"/>
      <c r="C24" s="6"/>
      <c r="D24" s="7"/>
      <c r="E24" s="6"/>
      <c r="F24" s="6"/>
      <c r="G24" s="6"/>
      <c r="H24" s="6"/>
      <c r="I24" s="6"/>
      <c r="J24" s="6"/>
      <c r="K24" s="6"/>
      <c r="L24" s="6"/>
      <c r="M24" s="6"/>
      <c r="N24" s="6"/>
      <c r="O24" s="6"/>
      <c r="P24" s="6"/>
      <c r="Q24" s="6"/>
      <c r="R24" s="6"/>
      <c r="S24" s="6"/>
      <c r="T24" s="6"/>
      <c r="U24" s="6"/>
      <c r="V24" s="6"/>
      <c r="W24" s="6"/>
      <c r="X24" s="6"/>
      <c r="Y24" s="6"/>
      <c r="Z24" s="6"/>
      <c r="AA24" s="6"/>
      <c r="AB24" s="6"/>
      <c r="AC24" s="6"/>
      <c r="AD24" s="6"/>
      <c r="AE24" s="6"/>
      <c r="AF24" s="6"/>
      <c r="AG24" s="6"/>
      <c r="AH24" s="6"/>
      <c r="AI24" s="6"/>
    </row>
    <row r="25" spans="1:35" x14ac:dyDescent="0.25">
      <c r="A25" s="6"/>
      <c r="B25" s="6"/>
      <c r="C25" s="6"/>
      <c r="D25" s="7"/>
      <c r="E25" s="6"/>
      <c r="F25" s="6"/>
      <c r="G25" s="6"/>
      <c r="H25" s="6"/>
      <c r="I25" s="6"/>
      <c r="J25" s="6"/>
      <c r="K25" s="6"/>
      <c r="L25" s="6"/>
      <c r="M25" s="6"/>
      <c r="N25" s="6"/>
      <c r="O25" s="6"/>
      <c r="P25" s="6"/>
      <c r="Q25" s="6"/>
      <c r="R25" s="6"/>
      <c r="S25" s="6"/>
      <c r="T25" s="6"/>
      <c r="U25" s="6"/>
      <c r="V25" s="6"/>
      <c r="W25" s="6"/>
      <c r="X25" s="6"/>
      <c r="Y25" s="6"/>
      <c r="Z25" s="6"/>
      <c r="AA25" s="6"/>
      <c r="AB25" s="6"/>
      <c r="AC25" s="6"/>
      <c r="AD25" s="6"/>
      <c r="AE25" s="6"/>
      <c r="AF25" s="6"/>
      <c r="AG25" s="6"/>
      <c r="AH25" s="6"/>
      <c r="AI25" s="6"/>
    </row>
    <row r="26" spans="1:35" x14ac:dyDescent="0.25">
      <c r="A26" s="6"/>
      <c r="B26" s="6"/>
      <c r="C26" s="6"/>
      <c r="D26" s="7"/>
      <c r="E26" s="6"/>
      <c r="F26" s="6"/>
      <c r="G26" s="6"/>
      <c r="H26" s="6"/>
      <c r="I26" s="6"/>
      <c r="J26" s="6"/>
      <c r="K26" s="6"/>
      <c r="L26" s="6"/>
      <c r="M26" s="6"/>
      <c r="N26" s="6"/>
      <c r="O26" s="6"/>
      <c r="P26" s="6"/>
      <c r="Q26" s="6"/>
      <c r="R26" s="6"/>
      <c r="S26" s="6"/>
      <c r="T26" s="6"/>
      <c r="U26" s="6"/>
      <c r="V26" s="6"/>
      <c r="W26" s="6"/>
      <c r="X26" s="6"/>
      <c r="Y26" s="6"/>
      <c r="Z26" s="6"/>
      <c r="AA26" s="6"/>
      <c r="AB26" s="6"/>
      <c r="AC26" s="6"/>
      <c r="AD26" s="6"/>
      <c r="AE26" s="6"/>
      <c r="AF26" s="6"/>
      <c r="AG26" s="6"/>
      <c r="AH26" s="6"/>
      <c r="AI26" s="6"/>
    </row>
    <row r="27" spans="1:35" x14ac:dyDescent="0.25">
      <c r="A27" s="6"/>
      <c r="B27" s="6"/>
      <c r="C27" s="6"/>
      <c r="D27" s="7"/>
      <c r="E27" s="6"/>
      <c r="F27" s="6"/>
      <c r="G27" s="6"/>
      <c r="H27" s="6"/>
      <c r="I27" s="6"/>
      <c r="J27" s="6"/>
      <c r="K27" s="6"/>
      <c r="L27" s="6"/>
      <c r="M27" s="6"/>
      <c r="N27" s="6"/>
      <c r="O27" s="6"/>
      <c r="P27" s="6"/>
      <c r="Q27" s="6"/>
      <c r="R27" s="6"/>
      <c r="S27" s="6"/>
      <c r="T27" s="6"/>
      <c r="U27" s="6"/>
      <c r="V27" s="6"/>
      <c r="W27" s="6"/>
      <c r="X27" s="6"/>
      <c r="Y27" s="6"/>
      <c r="Z27" s="6"/>
      <c r="AA27" s="6"/>
      <c r="AB27" s="6"/>
      <c r="AC27" s="6"/>
      <c r="AD27" s="6"/>
      <c r="AE27" s="6"/>
      <c r="AF27" s="6"/>
      <c r="AG27" s="6"/>
      <c r="AH27" s="6"/>
      <c r="AI27" s="6"/>
    </row>
    <row r="28" spans="1:35" x14ac:dyDescent="0.25">
      <c r="A28" s="6"/>
      <c r="B28" s="6"/>
      <c r="C28" s="6"/>
      <c r="D28" s="7"/>
      <c r="E28" s="6"/>
      <c r="F28" s="6"/>
      <c r="G28" s="6"/>
      <c r="H28" s="6"/>
      <c r="I28" s="6"/>
      <c r="J28" s="6"/>
      <c r="K28" s="6"/>
      <c r="L28" s="6"/>
      <c r="M28" s="6"/>
      <c r="N28" s="6"/>
      <c r="O28" s="6"/>
      <c r="P28" s="6"/>
      <c r="Q28" s="6"/>
      <c r="R28" s="6"/>
      <c r="S28" s="6"/>
      <c r="T28" s="6"/>
      <c r="U28" s="6"/>
      <c r="V28" s="6"/>
      <c r="W28" s="6"/>
      <c r="X28" s="6"/>
      <c r="Y28" s="6"/>
      <c r="Z28" s="6"/>
      <c r="AA28" s="6"/>
      <c r="AB28" s="6"/>
      <c r="AC28" s="6"/>
      <c r="AD28" s="6"/>
      <c r="AE28" s="6"/>
      <c r="AF28" s="6"/>
      <c r="AG28" s="6"/>
      <c r="AH28" s="6"/>
      <c r="AI28" s="6"/>
    </row>
    <row r="29" spans="1:35" x14ac:dyDescent="0.25">
      <c r="A29" s="6"/>
      <c r="B29" s="6"/>
      <c r="C29" s="6"/>
      <c r="D29" s="7"/>
      <c r="E29" s="6"/>
      <c r="F29" s="6"/>
      <c r="G29" s="6"/>
      <c r="H29" s="6"/>
      <c r="I29" s="6"/>
      <c r="J29" s="6"/>
      <c r="K29" s="6"/>
      <c r="L29" s="6"/>
      <c r="M29" s="6"/>
      <c r="N29" s="6"/>
      <c r="O29" s="6"/>
      <c r="P29" s="6"/>
      <c r="Q29" s="6"/>
      <c r="R29" s="6"/>
      <c r="S29" s="6"/>
      <c r="T29" s="6"/>
      <c r="U29" s="6"/>
      <c r="V29" s="6"/>
      <c r="W29" s="6"/>
      <c r="X29" s="6"/>
      <c r="Y29" s="6"/>
      <c r="Z29" s="6"/>
      <c r="AA29" s="6"/>
      <c r="AB29" s="6"/>
      <c r="AC29" s="6"/>
      <c r="AD29" s="6"/>
      <c r="AE29" s="6"/>
      <c r="AF29" s="6"/>
      <c r="AG29" s="6"/>
      <c r="AH29" s="6"/>
      <c r="AI29" s="6"/>
    </row>
    <row r="30" spans="1:35" x14ac:dyDescent="0.25">
      <c r="A30" s="6"/>
      <c r="B30" s="6"/>
      <c r="C30" s="6"/>
      <c r="D30" s="7"/>
      <c r="E30" s="6"/>
      <c r="F30" s="6"/>
      <c r="G30" s="6"/>
      <c r="H30" s="6"/>
      <c r="I30" s="6"/>
      <c r="J30" s="6"/>
      <c r="K30" s="6"/>
      <c r="L30" s="6"/>
      <c r="M30" s="6"/>
      <c r="N30" s="6"/>
      <c r="O30" s="6"/>
      <c r="P30" s="6"/>
      <c r="Q30" s="6"/>
      <c r="R30" s="6"/>
      <c r="S30" s="6"/>
      <c r="T30" s="6"/>
      <c r="U30" s="6"/>
      <c r="V30" s="6"/>
      <c r="W30" s="6"/>
      <c r="X30" s="6"/>
      <c r="Y30" s="6"/>
      <c r="Z30" s="6"/>
      <c r="AA30" s="6"/>
      <c r="AB30" s="6"/>
      <c r="AC30" s="6"/>
      <c r="AD30" s="6"/>
      <c r="AE30" s="6"/>
      <c r="AF30" s="6"/>
      <c r="AG30" s="6"/>
      <c r="AH30" s="6"/>
      <c r="AI30" s="6"/>
    </row>
    <row r="31" spans="1:35" x14ac:dyDescent="0.25">
      <c r="A31" s="6"/>
      <c r="B31" s="6"/>
      <c r="C31" s="6"/>
      <c r="D31" s="7"/>
      <c r="E31" s="6"/>
      <c r="F31" s="6"/>
      <c r="G31" s="6"/>
      <c r="H31" s="6"/>
      <c r="I31" s="6"/>
      <c r="J31" s="6"/>
      <c r="K31" s="6"/>
      <c r="L31" s="6"/>
      <c r="M31" s="6"/>
      <c r="N31" s="6"/>
      <c r="O31" s="6"/>
      <c r="P31" s="6"/>
      <c r="Q31" s="6"/>
    </row>
    <row r="32" spans="1:35" x14ac:dyDescent="0.25">
      <c r="A32" s="6"/>
      <c r="B32" s="6"/>
      <c r="C32" s="6"/>
      <c r="D32" s="7"/>
      <c r="E32" s="6"/>
      <c r="F32" s="6"/>
      <c r="G32" s="6"/>
      <c r="H32" s="6"/>
      <c r="I32" s="6"/>
      <c r="J32" s="6"/>
      <c r="K32" s="6"/>
      <c r="L32" s="6"/>
      <c r="M32" s="6"/>
      <c r="N32" s="6"/>
      <c r="O32" s="6"/>
      <c r="P32" s="6"/>
      <c r="Q32" s="6"/>
    </row>
    <row r="33" spans="1:17" x14ac:dyDescent="0.25">
      <c r="A33" s="6"/>
      <c r="B33" s="6"/>
      <c r="C33" s="6"/>
      <c r="D33" s="7"/>
      <c r="E33" s="6"/>
      <c r="F33" s="6"/>
      <c r="G33" s="6"/>
      <c r="H33" s="6"/>
      <c r="I33" s="6"/>
      <c r="J33" s="6"/>
      <c r="K33" s="6"/>
      <c r="L33" s="6"/>
      <c r="M33" s="6"/>
      <c r="N33" s="6"/>
      <c r="O33" s="6"/>
      <c r="P33" s="6"/>
      <c r="Q33" s="6"/>
    </row>
    <row r="34" spans="1:17" x14ac:dyDescent="0.25">
      <c r="A34" s="6"/>
      <c r="B34" s="6"/>
      <c r="C34" s="6"/>
      <c r="D34" s="7"/>
      <c r="E34" s="6"/>
      <c r="F34" s="6"/>
      <c r="G34" s="6"/>
      <c r="H34" s="6"/>
      <c r="I34" s="6"/>
      <c r="J34" s="6"/>
      <c r="K34" s="6"/>
      <c r="L34" s="6"/>
      <c r="M34" s="6"/>
      <c r="N34" s="6"/>
      <c r="O34" s="6"/>
      <c r="P34" s="6"/>
      <c r="Q34" s="6"/>
    </row>
    <row r="35" spans="1:17" x14ac:dyDescent="0.25">
      <c r="A35" s="6"/>
      <c r="B35" s="6"/>
      <c r="C35" s="6"/>
      <c r="D35" s="7"/>
      <c r="E35" s="6"/>
      <c r="F35" s="6"/>
      <c r="G35" s="6"/>
      <c r="H35" s="6"/>
      <c r="I35" s="6"/>
      <c r="J35" s="6"/>
      <c r="K35" s="6"/>
      <c r="L35" s="6"/>
      <c r="M35" s="6"/>
      <c r="N35" s="6"/>
      <c r="O35" s="6"/>
      <c r="P35" s="6"/>
      <c r="Q35" s="6"/>
    </row>
    <row r="36" spans="1:17" x14ac:dyDescent="0.25">
      <c r="A36" s="6"/>
      <c r="B36" s="6"/>
      <c r="C36" s="6"/>
      <c r="D36" s="7"/>
      <c r="E36" s="6"/>
      <c r="F36" s="6"/>
      <c r="G36" s="6"/>
      <c r="H36" s="6"/>
      <c r="I36" s="6"/>
      <c r="J36" s="6"/>
      <c r="K36" s="6"/>
      <c r="L36" s="6"/>
      <c r="M36" s="6"/>
      <c r="N36" s="6"/>
      <c r="O36" s="6"/>
      <c r="P36" s="6"/>
      <c r="Q36" s="6"/>
    </row>
    <row r="37" spans="1:17" x14ac:dyDescent="0.25">
      <c r="A37" s="6"/>
      <c r="B37" s="6"/>
      <c r="C37" s="6"/>
      <c r="D37" s="7"/>
      <c r="E37" s="6"/>
      <c r="F37" s="6"/>
      <c r="G37" s="6"/>
      <c r="H37" s="6"/>
      <c r="I37" s="6"/>
      <c r="J37" s="6"/>
      <c r="K37" s="6"/>
      <c r="L37" s="6"/>
      <c r="M37" s="6"/>
      <c r="N37" s="6"/>
      <c r="O37" s="6"/>
      <c r="P37" s="6"/>
      <c r="Q37" s="6"/>
    </row>
    <row r="38" spans="1:17" x14ac:dyDescent="0.25">
      <c r="A38" s="6"/>
      <c r="B38" s="6"/>
      <c r="C38" s="6"/>
      <c r="D38" s="7"/>
      <c r="E38" s="6"/>
      <c r="F38" s="6"/>
      <c r="G38" s="6"/>
      <c r="H38" s="6"/>
      <c r="I38" s="6"/>
      <c r="J38" s="6"/>
      <c r="K38" s="6"/>
      <c r="L38" s="6"/>
      <c r="M38" s="6"/>
      <c r="N38" s="6"/>
      <c r="O38" s="6"/>
      <c r="P38" s="6"/>
      <c r="Q38" s="6"/>
    </row>
    <row r="39" spans="1:17" x14ac:dyDescent="0.25">
      <c r="F39" s="6"/>
      <c r="G39" s="6"/>
      <c r="H39" s="6"/>
      <c r="I39" s="6"/>
      <c r="J39" s="6"/>
      <c r="K39" s="6"/>
      <c r="L39" s="6"/>
      <c r="M39" s="6"/>
      <c r="N39" s="6"/>
      <c r="O39" s="6"/>
      <c r="P39" s="6"/>
      <c r="Q39" s="6"/>
    </row>
  </sheetData>
  <conditionalFormatting sqref="E1">
    <cfRule type="iconSet" priority="1">
      <iconSet iconSet="3TrafficLights2" showValue="0">
        <cfvo type="percent" val="0"/>
        <cfvo type="num" val="0.5"/>
        <cfvo type="num" val="0.8"/>
      </iconSet>
    </cfRule>
  </conditionalFormatting>
  <dataValidations count="1">
    <dataValidation type="list" allowBlank="1" showInputMessage="1" showErrorMessage="1" sqref="C15:C16 C4:C9 C11:C13" xr:uid="{00000000-0002-0000-0900-000000000000}">
      <formula1>$K$4:$K$7</formula1>
    </dataValidation>
  </dataValidations>
  <pageMargins left="0.49" right="0.43999999999999995" top="1" bottom="1" header="0.5" footer="0.5"/>
  <pageSetup paperSize="9" scale="34" fitToHeight="4" orientation="landscape" r:id="rId1"/>
  <headerFooter alignWithMargins="0">
    <oddHeader>&amp;L&amp;"-,Regular"&amp;8&amp;K00-016&amp;G  &amp;10&amp;K00-030PM² Logs V3.0.1&amp;C&amp;"-,Bold"&amp;16Liste de Contrôle - Revue Qualité
 &lt;Projet&gt;&amp;R&amp;G</oddHeader>
    <oddFooter>&amp;RPage &amp;P of &amp;N</oddFooter>
  </headerFooter>
  <legacyDrawingHF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1">
    <pageSetUpPr fitToPage="1"/>
  </sheetPr>
  <dimension ref="A1:AI67"/>
  <sheetViews>
    <sheetView view="pageLayout" zoomScale="70" zoomScaleNormal="100" zoomScalePageLayoutView="70" workbookViewId="0">
      <selection activeCell="E7" sqref="E7"/>
    </sheetView>
  </sheetViews>
  <sheetFormatPr defaultColWidth="9.140625" defaultRowHeight="15.75" x14ac:dyDescent="0.25"/>
  <cols>
    <col min="1" max="1" width="8.5703125" style="4" customWidth="1"/>
    <col min="2" max="2" width="77" style="4" customWidth="1"/>
    <col min="3" max="3" width="15.85546875" style="4" customWidth="1"/>
    <col min="4" max="4" width="12.140625" style="5" customWidth="1"/>
    <col min="5" max="5" width="44" style="4" customWidth="1"/>
    <col min="6" max="9" width="9.140625" style="4"/>
    <col min="10" max="11" width="9.140625" style="4" hidden="1" customWidth="1"/>
    <col min="12" max="16384" width="9.140625" style="4"/>
  </cols>
  <sheetData>
    <row r="1" spans="1:35" ht="44.25" customHeight="1" thickBot="1" x14ac:dyDescent="0.3">
      <c r="A1" s="55" t="s">
        <v>47</v>
      </c>
      <c r="B1" s="56"/>
      <c r="C1" s="77" t="s">
        <v>60</v>
      </c>
      <c r="D1" s="110">
        <f>IF((100-C15*10)=0,1,D15/(100-C15*10))</f>
        <v>0</v>
      </c>
      <c r="E1" s="111">
        <f>D1</f>
        <v>0</v>
      </c>
      <c r="F1" s="6"/>
      <c r="G1" s="6"/>
      <c r="H1" s="6"/>
      <c r="I1" s="6"/>
      <c r="J1" s="6"/>
      <c r="K1" s="6"/>
      <c r="L1" s="6"/>
      <c r="M1" s="6"/>
      <c r="N1" s="6"/>
      <c r="O1" s="6"/>
      <c r="P1" s="6"/>
      <c r="Q1" s="6"/>
      <c r="R1" s="6"/>
      <c r="S1" s="6"/>
      <c r="T1" s="6"/>
      <c r="U1" s="6"/>
      <c r="V1" s="6"/>
      <c r="W1" s="6"/>
      <c r="X1" s="6"/>
      <c r="Y1" s="6"/>
      <c r="Z1" s="6"/>
      <c r="AA1" s="6"/>
      <c r="AB1" s="6"/>
      <c r="AC1" s="6"/>
      <c r="AD1" s="6"/>
      <c r="AE1" s="6"/>
      <c r="AF1" s="6"/>
      <c r="AG1" s="6"/>
      <c r="AH1" s="6"/>
      <c r="AI1" s="6"/>
    </row>
    <row r="2" spans="1:35" ht="30" customHeight="1" thickBot="1" x14ac:dyDescent="0.3">
      <c r="A2" s="67"/>
      <c r="B2" s="68"/>
      <c r="C2" s="69" t="s">
        <v>68</v>
      </c>
      <c r="D2" s="70" t="s">
        <v>22</v>
      </c>
      <c r="E2" s="71" t="s">
        <v>69</v>
      </c>
      <c r="F2" s="6"/>
      <c r="G2" s="6"/>
      <c r="H2" s="6"/>
      <c r="I2" s="6"/>
      <c r="J2" s="6"/>
      <c r="K2" s="6"/>
      <c r="L2" s="6"/>
      <c r="M2" s="6"/>
      <c r="N2" s="6"/>
      <c r="O2" s="6"/>
      <c r="P2" s="6"/>
      <c r="Q2" s="6"/>
      <c r="R2" s="6"/>
      <c r="S2" s="6"/>
      <c r="T2" s="6"/>
      <c r="U2" s="6"/>
      <c r="V2" s="6"/>
      <c r="W2" s="6"/>
      <c r="X2" s="6"/>
      <c r="Y2" s="6"/>
      <c r="Z2" s="6"/>
      <c r="AA2" s="6"/>
      <c r="AB2" s="6"/>
      <c r="AC2" s="6"/>
      <c r="AD2" s="6"/>
      <c r="AE2" s="6"/>
      <c r="AF2" s="6"/>
      <c r="AG2" s="6"/>
      <c r="AH2" s="6"/>
      <c r="AI2" s="6"/>
    </row>
    <row r="3" spans="1:35" ht="16.5" thickBot="1" x14ac:dyDescent="0.3">
      <c r="A3" s="64"/>
      <c r="B3" s="79" t="s">
        <v>271</v>
      </c>
      <c r="C3" s="65"/>
      <c r="D3" s="65"/>
      <c r="E3" s="66"/>
      <c r="F3" s="6"/>
      <c r="G3" s="6"/>
      <c r="H3" s="6"/>
      <c r="I3" s="6"/>
      <c r="J3" s="6"/>
      <c r="K3" s="6"/>
      <c r="L3" s="6"/>
      <c r="M3" s="6"/>
      <c r="N3" s="6"/>
      <c r="O3" s="6"/>
      <c r="P3" s="6"/>
      <c r="Q3" s="6"/>
      <c r="R3" s="6"/>
      <c r="S3" s="6"/>
      <c r="T3" s="6"/>
      <c r="U3" s="6"/>
      <c r="V3" s="6"/>
      <c r="W3" s="6"/>
      <c r="X3" s="6"/>
      <c r="Y3" s="6"/>
      <c r="Z3" s="6"/>
      <c r="AA3" s="6"/>
      <c r="AB3" s="6"/>
      <c r="AC3" s="6"/>
      <c r="AD3" s="6"/>
      <c r="AE3" s="6"/>
      <c r="AF3" s="6"/>
      <c r="AG3" s="6"/>
      <c r="AH3" s="6"/>
      <c r="AI3" s="6"/>
    </row>
    <row r="4" spans="1:35" x14ac:dyDescent="0.25">
      <c r="A4" s="98">
        <v>1</v>
      </c>
      <c r="B4" s="83" t="s">
        <v>272</v>
      </c>
      <c r="C4" s="80" t="s">
        <v>97</v>
      </c>
      <c r="D4" s="107">
        <f>IF(C4="Oui",10,IF(C4="Oui, en partie",5,IF(C4="Non",0,"-")))</f>
        <v>0</v>
      </c>
      <c r="E4" s="53" t="s">
        <v>99</v>
      </c>
      <c r="F4" s="6"/>
      <c r="G4" s="6"/>
      <c r="H4" s="6"/>
      <c r="I4" s="6"/>
      <c r="J4" s="6"/>
      <c r="K4" s="15" t="s">
        <v>62</v>
      </c>
      <c r="L4" s="6"/>
      <c r="M4" s="6"/>
      <c r="N4" s="6"/>
      <c r="O4" s="6"/>
      <c r="P4" s="6"/>
      <c r="Q4" s="6"/>
      <c r="R4" s="6"/>
      <c r="S4" s="6"/>
      <c r="T4" s="6"/>
      <c r="U4" s="6"/>
      <c r="V4" s="6"/>
      <c r="W4" s="6"/>
      <c r="X4" s="6"/>
      <c r="Y4" s="6"/>
      <c r="Z4" s="6"/>
      <c r="AA4" s="6"/>
      <c r="AB4" s="6"/>
      <c r="AC4" s="6"/>
      <c r="AD4" s="6"/>
      <c r="AE4" s="6"/>
      <c r="AF4" s="6"/>
      <c r="AG4" s="6"/>
      <c r="AH4" s="6"/>
      <c r="AI4" s="6"/>
    </row>
    <row r="5" spans="1:35" x14ac:dyDescent="0.25">
      <c r="A5" s="99">
        <v>2</v>
      </c>
      <c r="B5" s="84" t="s">
        <v>273</v>
      </c>
      <c r="C5" s="81" t="s">
        <v>97</v>
      </c>
      <c r="D5" s="107">
        <f>IF(C5="Oui",10,IF(C5="Oui, en partie",5,IF(C5="Non",0,"-")))</f>
        <v>0</v>
      </c>
      <c r="E5" s="85"/>
      <c r="F5" s="6"/>
      <c r="G5" s="6"/>
      <c r="H5" s="6"/>
      <c r="I5" s="6"/>
      <c r="J5" s="6"/>
      <c r="K5" s="15" t="s">
        <v>98</v>
      </c>
      <c r="L5" s="6"/>
      <c r="M5" s="6"/>
      <c r="N5" s="6"/>
      <c r="O5" s="6"/>
      <c r="P5" s="6"/>
      <c r="Q5" s="6"/>
      <c r="R5" s="6"/>
      <c r="S5" s="6"/>
      <c r="T5" s="6"/>
      <c r="U5" s="6"/>
      <c r="V5" s="6"/>
      <c r="W5" s="6"/>
      <c r="X5" s="6"/>
      <c r="Y5" s="6"/>
      <c r="Z5" s="6"/>
      <c r="AA5" s="6"/>
      <c r="AB5" s="6"/>
      <c r="AC5" s="6"/>
      <c r="AD5" s="6"/>
      <c r="AE5" s="6"/>
      <c r="AF5" s="6"/>
      <c r="AG5" s="6"/>
      <c r="AH5" s="6"/>
      <c r="AI5" s="6"/>
    </row>
    <row r="6" spans="1:35" x14ac:dyDescent="0.25">
      <c r="A6" s="99">
        <v>3</v>
      </c>
      <c r="B6" s="84" t="s">
        <v>274</v>
      </c>
      <c r="C6" s="81" t="s">
        <v>97</v>
      </c>
      <c r="D6" s="107">
        <f>IF(C6="Oui",10,IF(C6="Oui, en partie",5,IF(C6="Non",0,"-")))</f>
        <v>0</v>
      </c>
      <c r="E6" s="85"/>
      <c r="F6" s="6"/>
      <c r="G6" s="6"/>
      <c r="H6" s="6"/>
      <c r="I6" s="6"/>
      <c r="J6" s="6"/>
      <c r="K6" s="15" t="s">
        <v>97</v>
      </c>
      <c r="L6" s="6"/>
      <c r="M6" s="6"/>
      <c r="N6" s="6"/>
      <c r="O6" s="6"/>
      <c r="P6" s="6"/>
      <c r="Q6" s="6"/>
      <c r="R6" s="6"/>
      <c r="S6" s="6"/>
      <c r="T6" s="6"/>
      <c r="U6" s="6"/>
      <c r="V6" s="6"/>
      <c r="W6" s="6"/>
      <c r="X6" s="6"/>
      <c r="Y6" s="6"/>
      <c r="Z6" s="6"/>
      <c r="AA6" s="6"/>
      <c r="AB6" s="6"/>
      <c r="AC6" s="6"/>
      <c r="AD6" s="6"/>
      <c r="AE6" s="6"/>
      <c r="AF6" s="6"/>
      <c r="AG6" s="6"/>
      <c r="AH6" s="6"/>
      <c r="AI6" s="6"/>
    </row>
    <row r="7" spans="1:35" ht="30" x14ac:dyDescent="0.25">
      <c r="A7" s="99">
        <v>4</v>
      </c>
      <c r="B7" s="84" t="s">
        <v>275</v>
      </c>
      <c r="C7" s="81" t="s">
        <v>97</v>
      </c>
      <c r="D7" s="107">
        <f>IF(C7="Oui",10,IF(C7="Oui, en partie",5,IF(C7="Non",0,"-")))</f>
        <v>0</v>
      </c>
      <c r="E7" s="85"/>
      <c r="F7" s="6"/>
      <c r="G7" s="6"/>
      <c r="H7" s="6"/>
      <c r="I7" s="6"/>
      <c r="J7" s="6"/>
      <c r="K7" s="15" t="s">
        <v>26</v>
      </c>
      <c r="L7" s="6"/>
      <c r="M7" s="6"/>
      <c r="N7" s="6"/>
      <c r="O7" s="6"/>
      <c r="P7" s="6"/>
      <c r="Q7" s="6"/>
      <c r="R7" s="6"/>
      <c r="S7" s="6"/>
      <c r="T7" s="6"/>
      <c r="U7" s="6"/>
      <c r="V7" s="6"/>
      <c r="W7" s="6"/>
      <c r="X7" s="6"/>
      <c r="Y7" s="6"/>
      <c r="Z7" s="6"/>
      <c r="AA7" s="6"/>
      <c r="AB7" s="6"/>
      <c r="AC7" s="6"/>
      <c r="AD7" s="6"/>
      <c r="AE7" s="6"/>
      <c r="AF7" s="6"/>
      <c r="AG7" s="6"/>
      <c r="AH7" s="6"/>
      <c r="AI7" s="6"/>
    </row>
    <row r="8" spans="1:35" ht="30.75" thickBot="1" x14ac:dyDescent="0.3">
      <c r="A8" s="99">
        <v>5</v>
      </c>
      <c r="B8" s="84" t="s">
        <v>276</v>
      </c>
      <c r="C8" s="81" t="s">
        <v>97</v>
      </c>
      <c r="D8" s="107">
        <f>IF(C8="Oui",10,IF(C8="Oui, en partie",5,IF(C8="Non",0,"-")))</f>
        <v>0</v>
      </c>
      <c r="E8" s="85" t="s">
        <v>1</v>
      </c>
      <c r="F8" s="6"/>
      <c r="G8" s="6"/>
      <c r="H8" s="6"/>
      <c r="I8" s="6"/>
      <c r="J8" s="6"/>
      <c r="L8" s="6"/>
      <c r="M8" s="6"/>
      <c r="N8" s="6"/>
      <c r="O8" s="6"/>
      <c r="P8" s="6"/>
      <c r="Q8" s="6"/>
      <c r="R8" s="6"/>
      <c r="S8" s="6"/>
      <c r="T8" s="6"/>
      <c r="U8" s="6"/>
      <c r="V8" s="6"/>
      <c r="W8" s="6"/>
      <c r="X8" s="6"/>
      <c r="Y8" s="6"/>
      <c r="Z8" s="6"/>
      <c r="AA8" s="6"/>
      <c r="AB8" s="6"/>
      <c r="AC8" s="6"/>
      <c r="AD8" s="6"/>
      <c r="AE8" s="6"/>
      <c r="AF8" s="6"/>
      <c r="AG8" s="6"/>
      <c r="AH8" s="6"/>
      <c r="AI8" s="6"/>
    </row>
    <row r="9" spans="1:35" ht="16.5" thickBot="1" x14ac:dyDescent="0.3">
      <c r="A9" s="64"/>
      <c r="B9" s="101" t="s">
        <v>277</v>
      </c>
      <c r="C9" s="65"/>
      <c r="D9" s="114"/>
      <c r="E9" s="66"/>
      <c r="F9" s="6"/>
      <c r="G9" s="6"/>
      <c r="H9" s="6"/>
      <c r="I9" s="6"/>
      <c r="J9" s="6"/>
      <c r="K9" s="6"/>
      <c r="L9" s="6"/>
      <c r="M9" s="6"/>
      <c r="N9" s="6"/>
      <c r="O9" s="6"/>
      <c r="P9" s="6"/>
      <c r="Q9" s="6"/>
      <c r="R9" s="6"/>
      <c r="S9" s="6"/>
      <c r="T9" s="6"/>
      <c r="U9" s="6"/>
      <c r="V9" s="6"/>
      <c r="W9" s="6"/>
      <c r="X9" s="6"/>
      <c r="Y9" s="6"/>
      <c r="Z9" s="6"/>
      <c r="AA9" s="6"/>
      <c r="AB9" s="6"/>
      <c r="AC9" s="6"/>
      <c r="AD9" s="6"/>
      <c r="AE9" s="6"/>
      <c r="AF9" s="6"/>
      <c r="AG9" s="6"/>
      <c r="AH9" s="6"/>
      <c r="AI9" s="6"/>
    </row>
    <row r="10" spans="1:35" ht="30" x14ac:dyDescent="0.25">
      <c r="A10" s="98">
        <f>A8+1</f>
        <v>6</v>
      </c>
      <c r="B10" s="83" t="s">
        <v>278</v>
      </c>
      <c r="C10" s="81" t="s">
        <v>97</v>
      </c>
      <c r="D10" s="108">
        <f>IF(C10="Oui",10,IF(C10="Oui, en partie",5,IF(C10="Non",0,"-")))</f>
        <v>0</v>
      </c>
      <c r="E10" s="86" t="s">
        <v>1</v>
      </c>
      <c r="F10" s="6"/>
      <c r="G10" s="6"/>
      <c r="H10" s="6"/>
      <c r="I10" s="6"/>
      <c r="J10" s="6"/>
      <c r="K10" s="6"/>
      <c r="L10" s="6"/>
      <c r="M10" s="6"/>
      <c r="N10" s="6"/>
      <c r="O10" s="6"/>
      <c r="P10" s="6"/>
      <c r="Q10" s="6"/>
      <c r="R10" s="6"/>
      <c r="S10" s="6"/>
      <c r="T10" s="6"/>
      <c r="U10" s="6"/>
      <c r="V10" s="6"/>
      <c r="W10" s="6"/>
      <c r="X10" s="6"/>
      <c r="Y10" s="6"/>
      <c r="Z10" s="6"/>
      <c r="AA10" s="6"/>
      <c r="AB10" s="6"/>
      <c r="AC10" s="6"/>
      <c r="AD10" s="6"/>
      <c r="AE10" s="6"/>
      <c r="AF10" s="6"/>
      <c r="AG10" s="6"/>
      <c r="AH10" s="6"/>
      <c r="AI10" s="6"/>
    </row>
    <row r="11" spans="1:35" x14ac:dyDescent="0.25">
      <c r="A11" s="99">
        <f>A10+1</f>
        <v>7</v>
      </c>
      <c r="B11" s="84" t="s">
        <v>279</v>
      </c>
      <c r="C11" s="81" t="s">
        <v>97</v>
      </c>
      <c r="D11" s="107">
        <f>IF(C11="Oui",10,IF(C11="Oui, en partie",5,IF(C11="Non",0,"-")))</f>
        <v>0</v>
      </c>
      <c r="E11" s="85" t="s">
        <v>1</v>
      </c>
      <c r="F11" s="6"/>
      <c r="G11" s="6"/>
      <c r="H11" s="6"/>
      <c r="I11" s="6"/>
      <c r="J11" s="6"/>
      <c r="K11" s="6"/>
      <c r="L11" s="6"/>
      <c r="M11" s="6"/>
      <c r="N11" s="6"/>
      <c r="O11" s="6"/>
      <c r="P11" s="6"/>
      <c r="Q11" s="6"/>
      <c r="R11" s="6"/>
      <c r="S11" s="6"/>
      <c r="T11" s="6"/>
      <c r="U11" s="6"/>
      <c r="V11" s="6"/>
      <c r="W11" s="6"/>
      <c r="X11" s="6"/>
      <c r="Y11" s="6"/>
      <c r="Z11" s="6"/>
      <c r="AA11" s="6"/>
      <c r="AB11" s="6"/>
      <c r="AC11" s="6"/>
      <c r="AD11" s="6"/>
      <c r="AE11" s="6"/>
      <c r="AF11" s="6"/>
      <c r="AG11" s="6"/>
      <c r="AH11" s="6"/>
      <c r="AI11" s="6"/>
    </row>
    <row r="12" spans="1:35" x14ac:dyDescent="0.25">
      <c r="A12" s="99">
        <f>A11+1</f>
        <v>8</v>
      </c>
      <c r="B12" s="84" t="s">
        <v>280</v>
      </c>
      <c r="C12" s="81" t="s">
        <v>97</v>
      </c>
      <c r="D12" s="107">
        <f>IF(C12="Oui",10,IF(C12="Oui, en partie",5,IF(C12="Non",0,"-")))</f>
        <v>0</v>
      </c>
      <c r="E12" s="85" t="s">
        <v>1</v>
      </c>
      <c r="F12" s="6"/>
      <c r="G12" s="6"/>
      <c r="H12" s="6"/>
      <c r="I12" s="6"/>
      <c r="J12" s="6"/>
      <c r="K12" s="6"/>
      <c r="L12" s="6"/>
      <c r="M12" s="6"/>
      <c r="N12" s="6"/>
      <c r="O12" s="6"/>
      <c r="P12" s="6"/>
      <c r="Q12" s="6"/>
      <c r="R12" s="6"/>
      <c r="S12" s="6"/>
      <c r="T12" s="6"/>
      <c r="U12" s="6"/>
      <c r="V12" s="6"/>
      <c r="W12" s="6"/>
      <c r="X12" s="6"/>
      <c r="Y12" s="6"/>
      <c r="Z12" s="6"/>
      <c r="AA12" s="6"/>
      <c r="AB12" s="6"/>
      <c r="AC12" s="6"/>
      <c r="AD12" s="6"/>
      <c r="AE12" s="6"/>
      <c r="AF12" s="6"/>
      <c r="AG12" s="6"/>
      <c r="AH12" s="6"/>
      <c r="AI12" s="6"/>
    </row>
    <row r="13" spans="1:35" x14ac:dyDescent="0.25">
      <c r="A13" s="99">
        <f>A12+1</f>
        <v>9</v>
      </c>
      <c r="B13" s="84" t="s">
        <v>281</v>
      </c>
      <c r="C13" s="81" t="s">
        <v>97</v>
      </c>
      <c r="D13" s="107">
        <f>IF(C13="Oui",10,IF(C13="Oui, en partie",5,IF(C13="Non",0,"-")))</f>
        <v>0</v>
      </c>
      <c r="E13" s="85"/>
      <c r="F13" s="6"/>
      <c r="G13" s="6"/>
      <c r="H13" s="6"/>
      <c r="I13" s="6"/>
      <c r="J13" s="6"/>
      <c r="K13" s="6"/>
      <c r="L13" s="6"/>
      <c r="M13" s="6"/>
      <c r="N13" s="6"/>
      <c r="O13" s="6"/>
      <c r="P13" s="6"/>
      <c r="Q13" s="6"/>
      <c r="R13" s="6"/>
      <c r="S13" s="6"/>
      <c r="T13" s="6"/>
      <c r="U13" s="6"/>
      <c r="V13" s="6"/>
      <c r="W13" s="6"/>
      <c r="X13" s="6"/>
      <c r="Y13" s="6"/>
      <c r="Z13" s="6"/>
      <c r="AA13" s="6"/>
      <c r="AB13" s="6"/>
      <c r="AC13" s="6"/>
      <c r="AD13" s="6"/>
      <c r="AE13" s="6"/>
      <c r="AF13" s="6"/>
      <c r="AG13" s="6"/>
      <c r="AH13" s="6"/>
      <c r="AI13" s="6"/>
    </row>
    <row r="14" spans="1:35" ht="16.5" thickBot="1" x14ac:dyDescent="0.3">
      <c r="A14" s="100">
        <f t="shared" ref="A14" si="0">A13+1</f>
        <v>10</v>
      </c>
      <c r="B14" s="96" t="s">
        <v>282</v>
      </c>
      <c r="C14" s="74" t="s">
        <v>97</v>
      </c>
      <c r="D14" s="109">
        <f>IF(C14="Oui",10,IF(C14="Oui, en partie",5,IF(C14="Non",0,"-")))</f>
        <v>0</v>
      </c>
      <c r="E14" s="91"/>
      <c r="F14" s="6"/>
      <c r="G14" s="6"/>
      <c r="H14" s="6"/>
      <c r="I14" s="6"/>
      <c r="J14" s="6"/>
      <c r="K14" s="6"/>
      <c r="L14" s="6"/>
      <c r="M14" s="6"/>
      <c r="N14" s="6"/>
      <c r="O14" s="6"/>
      <c r="P14" s="6"/>
      <c r="Q14" s="6"/>
      <c r="R14" s="6"/>
      <c r="S14" s="6"/>
      <c r="T14" s="6"/>
      <c r="U14" s="6"/>
      <c r="V14" s="6"/>
      <c r="W14" s="6"/>
      <c r="X14" s="6"/>
      <c r="Y14" s="6"/>
      <c r="Z14" s="6"/>
      <c r="AA14" s="6"/>
      <c r="AB14" s="6"/>
      <c r="AC14" s="6"/>
      <c r="AD14" s="6"/>
      <c r="AE14" s="6"/>
      <c r="AF14" s="6"/>
      <c r="AG14" s="6"/>
      <c r="AH14" s="6"/>
      <c r="AI14" s="6"/>
    </row>
    <row r="15" spans="1:35" ht="16.5" hidden="1" thickBot="1" x14ac:dyDescent="0.3">
      <c r="A15" s="49"/>
      <c r="B15" s="92"/>
      <c r="C15" s="54">
        <f>COUNTIF(C4:C14,"N/A")</f>
        <v>0</v>
      </c>
      <c r="D15" s="75">
        <f>SUM(D4:D14)</f>
        <v>0</v>
      </c>
      <c r="E15" s="93"/>
      <c r="F15" s="6"/>
      <c r="G15" s="6"/>
      <c r="H15" s="6"/>
      <c r="I15" s="6"/>
      <c r="J15" s="6"/>
      <c r="K15" s="6"/>
      <c r="L15" s="6"/>
      <c r="M15" s="6"/>
      <c r="N15" s="6"/>
      <c r="O15" s="6"/>
      <c r="P15" s="6"/>
      <c r="Q15" s="6"/>
      <c r="R15" s="6"/>
      <c r="S15" s="6"/>
      <c r="T15" s="6"/>
      <c r="U15" s="6"/>
      <c r="V15" s="6"/>
      <c r="W15" s="6"/>
      <c r="X15" s="6"/>
      <c r="Y15" s="6"/>
      <c r="Z15" s="6"/>
      <c r="AA15" s="6"/>
      <c r="AB15" s="6"/>
      <c r="AC15" s="6"/>
      <c r="AD15" s="6"/>
      <c r="AE15" s="6"/>
      <c r="AF15" s="6"/>
      <c r="AG15" s="6"/>
      <c r="AH15" s="6"/>
      <c r="AI15" s="6"/>
    </row>
    <row r="16" spans="1:35" x14ac:dyDescent="0.25">
      <c r="A16" s="6"/>
      <c r="B16" s="6"/>
      <c r="C16" s="6"/>
      <c r="D16" s="7"/>
      <c r="E16" s="6"/>
      <c r="F16" s="6"/>
      <c r="G16" s="6"/>
      <c r="H16" s="6"/>
      <c r="I16" s="6"/>
      <c r="J16" s="6"/>
      <c r="K16" s="6"/>
      <c r="L16" s="6"/>
      <c r="M16" s="6"/>
      <c r="N16" s="6"/>
      <c r="O16" s="6"/>
      <c r="P16" s="6"/>
      <c r="Q16" s="6"/>
      <c r="R16" s="6"/>
      <c r="S16" s="6"/>
      <c r="T16" s="6"/>
      <c r="U16" s="6"/>
      <c r="V16" s="6"/>
      <c r="W16" s="6"/>
      <c r="X16" s="6"/>
      <c r="Y16" s="6"/>
      <c r="Z16" s="6"/>
      <c r="AA16" s="6"/>
      <c r="AB16" s="6"/>
      <c r="AC16" s="6"/>
      <c r="AD16" s="6"/>
      <c r="AE16" s="6"/>
      <c r="AF16" s="6"/>
      <c r="AG16" s="6"/>
      <c r="AH16" s="6"/>
      <c r="AI16" s="6"/>
    </row>
    <row r="17" spans="1:35" x14ac:dyDescent="0.25">
      <c r="A17" s="6"/>
      <c r="B17" s="6"/>
      <c r="C17" s="6"/>
      <c r="D17" s="7"/>
      <c r="E17" s="6"/>
      <c r="F17" s="6"/>
      <c r="G17" s="6"/>
      <c r="H17" s="6"/>
      <c r="I17" s="6"/>
      <c r="J17" s="6"/>
      <c r="K17" s="6"/>
      <c r="L17" s="6"/>
      <c r="M17" s="6"/>
      <c r="N17" s="6"/>
      <c r="O17" s="6"/>
      <c r="P17" s="6"/>
      <c r="Q17" s="6"/>
      <c r="R17" s="6"/>
      <c r="S17" s="6"/>
      <c r="T17" s="6"/>
      <c r="U17" s="6"/>
      <c r="V17" s="6"/>
      <c r="W17" s="6"/>
      <c r="X17" s="6"/>
      <c r="Y17" s="6"/>
      <c r="Z17" s="6"/>
      <c r="AA17" s="6"/>
      <c r="AB17" s="6"/>
      <c r="AC17" s="6"/>
      <c r="AD17" s="6"/>
      <c r="AE17" s="6"/>
      <c r="AF17" s="6"/>
      <c r="AG17" s="6"/>
      <c r="AH17" s="6"/>
      <c r="AI17" s="6"/>
    </row>
    <row r="18" spans="1:35" x14ac:dyDescent="0.25">
      <c r="A18" s="6"/>
      <c r="B18" s="6"/>
      <c r="C18" s="6"/>
      <c r="D18" s="7"/>
      <c r="E18" s="6"/>
      <c r="F18" s="6"/>
      <c r="G18" s="6"/>
      <c r="H18" s="6"/>
      <c r="I18" s="6"/>
      <c r="J18" s="6"/>
      <c r="K18" s="6"/>
      <c r="L18" s="6"/>
      <c r="M18" s="6"/>
      <c r="N18" s="6"/>
      <c r="O18" s="6"/>
      <c r="P18" s="6"/>
      <c r="Q18" s="6"/>
      <c r="R18" s="6"/>
      <c r="S18" s="6"/>
      <c r="T18" s="6"/>
      <c r="U18" s="6"/>
      <c r="V18" s="6"/>
      <c r="W18" s="6"/>
      <c r="X18" s="6"/>
      <c r="Y18" s="6"/>
      <c r="Z18" s="6"/>
      <c r="AA18" s="6"/>
      <c r="AB18" s="6"/>
      <c r="AC18" s="6"/>
      <c r="AD18" s="6"/>
      <c r="AE18" s="6"/>
      <c r="AF18" s="6"/>
      <c r="AG18" s="6"/>
      <c r="AH18" s="6"/>
      <c r="AI18" s="6"/>
    </row>
    <row r="19" spans="1:35" x14ac:dyDescent="0.25">
      <c r="A19" s="6"/>
      <c r="B19" s="6"/>
      <c r="C19" s="6"/>
      <c r="D19" s="7"/>
      <c r="E19" s="6"/>
      <c r="F19" s="6"/>
      <c r="G19" s="6"/>
      <c r="H19" s="6"/>
      <c r="I19" s="6"/>
      <c r="J19" s="6"/>
      <c r="K19" s="6"/>
      <c r="L19" s="6"/>
      <c r="M19" s="6"/>
      <c r="N19" s="6"/>
      <c r="O19" s="6"/>
      <c r="P19" s="6"/>
      <c r="Q19" s="6"/>
      <c r="R19" s="6"/>
      <c r="S19" s="6"/>
      <c r="T19" s="6"/>
      <c r="U19" s="6"/>
      <c r="V19" s="6"/>
      <c r="W19" s="6"/>
      <c r="X19" s="6"/>
      <c r="Y19" s="6"/>
      <c r="Z19" s="6"/>
      <c r="AA19" s="6"/>
      <c r="AB19" s="6"/>
      <c r="AC19" s="6"/>
      <c r="AD19" s="6"/>
      <c r="AE19" s="6"/>
      <c r="AF19" s="6"/>
      <c r="AG19" s="6"/>
      <c r="AH19" s="6"/>
      <c r="AI19" s="6"/>
    </row>
    <row r="20" spans="1:35" x14ac:dyDescent="0.25">
      <c r="A20" s="6"/>
      <c r="B20" s="6"/>
      <c r="C20" s="6"/>
      <c r="D20" s="7"/>
      <c r="E20" s="6"/>
      <c r="F20" s="6"/>
      <c r="G20" s="6"/>
      <c r="H20" s="6"/>
      <c r="I20" s="6"/>
      <c r="J20" s="6"/>
      <c r="K20" s="6"/>
      <c r="L20" s="6"/>
      <c r="M20" s="6"/>
      <c r="N20" s="6"/>
      <c r="O20" s="6"/>
      <c r="P20" s="6"/>
      <c r="Q20" s="6"/>
      <c r="R20" s="6"/>
      <c r="S20" s="6"/>
      <c r="T20" s="6"/>
      <c r="U20" s="6"/>
      <c r="V20" s="6"/>
      <c r="W20" s="6"/>
      <c r="X20" s="6"/>
      <c r="Y20" s="6"/>
      <c r="Z20" s="6"/>
      <c r="AA20" s="6"/>
      <c r="AB20" s="6"/>
      <c r="AC20" s="6"/>
      <c r="AD20" s="6"/>
      <c r="AE20" s="6"/>
      <c r="AF20" s="6"/>
      <c r="AG20" s="6"/>
      <c r="AH20" s="6"/>
      <c r="AI20" s="6"/>
    </row>
    <row r="21" spans="1:35" x14ac:dyDescent="0.25">
      <c r="A21" s="6"/>
      <c r="B21" s="6"/>
      <c r="C21" s="6"/>
      <c r="D21" s="7"/>
      <c r="E21" s="6"/>
      <c r="F21" s="6"/>
      <c r="G21" s="6"/>
      <c r="H21" s="6"/>
      <c r="I21" s="6"/>
      <c r="J21" s="6"/>
      <c r="K21" s="6"/>
      <c r="L21" s="6"/>
      <c r="M21" s="6"/>
      <c r="N21" s="6"/>
      <c r="O21" s="6"/>
      <c r="P21" s="6"/>
      <c r="Q21" s="6"/>
      <c r="R21" s="6"/>
      <c r="S21" s="6"/>
      <c r="T21" s="6"/>
      <c r="U21" s="6"/>
      <c r="V21" s="6"/>
      <c r="W21" s="6"/>
      <c r="X21" s="6"/>
      <c r="Y21" s="6"/>
      <c r="Z21" s="6"/>
      <c r="AA21" s="6"/>
      <c r="AB21" s="6"/>
      <c r="AC21" s="6"/>
      <c r="AD21" s="6"/>
      <c r="AE21" s="6"/>
      <c r="AF21" s="6"/>
      <c r="AG21" s="6"/>
      <c r="AH21" s="6"/>
      <c r="AI21" s="6"/>
    </row>
    <row r="22" spans="1:35" x14ac:dyDescent="0.25">
      <c r="A22" s="6"/>
      <c r="B22" s="6"/>
      <c r="C22" s="6"/>
      <c r="D22" s="7"/>
      <c r="E22" s="6"/>
      <c r="F22" s="6"/>
      <c r="G22" s="6"/>
      <c r="H22" s="6"/>
      <c r="I22" s="6"/>
      <c r="J22" s="6"/>
      <c r="K22" s="6"/>
      <c r="L22" s="6"/>
      <c r="M22" s="6"/>
      <c r="N22" s="6"/>
      <c r="O22" s="6"/>
      <c r="P22" s="6"/>
      <c r="Q22" s="6"/>
      <c r="R22" s="6"/>
      <c r="S22" s="6"/>
      <c r="T22" s="6"/>
      <c r="U22" s="6"/>
      <c r="V22" s="6"/>
      <c r="W22" s="6"/>
      <c r="X22" s="6"/>
      <c r="Y22" s="6"/>
      <c r="Z22" s="6"/>
      <c r="AA22" s="6"/>
      <c r="AB22" s="6"/>
      <c r="AC22" s="6"/>
      <c r="AD22" s="6"/>
      <c r="AE22" s="6"/>
      <c r="AF22" s="6"/>
      <c r="AG22" s="6"/>
      <c r="AH22" s="6"/>
      <c r="AI22" s="6"/>
    </row>
    <row r="23" spans="1:35" x14ac:dyDescent="0.25">
      <c r="A23" s="6"/>
      <c r="B23" s="6"/>
      <c r="C23" s="6"/>
      <c r="D23" s="7"/>
      <c r="E23" s="6"/>
      <c r="F23" s="6"/>
      <c r="G23" s="6"/>
      <c r="H23" s="6"/>
      <c r="I23" s="6"/>
      <c r="J23" s="6"/>
      <c r="K23" s="6"/>
      <c r="L23" s="6"/>
      <c r="M23" s="6"/>
      <c r="N23" s="6"/>
      <c r="O23" s="6"/>
      <c r="P23" s="6"/>
      <c r="Q23" s="6"/>
      <c r="R23" s="6"/>
      <c r="S23" s="6"/>
      <c r="T23" s="6"/>
      <c r="U23" s="6"/>
      <c r="V23" s="6"/>
      <c r="W23" s="6"/>
      <c r="X23" s="6"/>
      <c r="Y23" s="6"/>
      <c r="Z23" s="6"/>
      <c r="AA23" s="6"/>
      <c r="AB23" s="6"/>
      <c r="AC23" s="6"/>
      <c r="AD23" s="6"/>
      <c r="AE23" s="6"/>
      <c r="AF23" s="6"/>
      <c r="AG23" s="6"/>
      <c r="AH23" s="6"/>
      <c r="AI23" s="6"/>
    </row>
    <row r="24" spans="1:35" x14ac:dyDescent="0.25">
      <c r="A24" s="6"/>
      <c r="B24" s="6"/>
      <c r="C24" s="6"/>
      <c r="D24" s="7"/>
      <c r="E24" s="6"/>
      <c r="F24" s="6"/>
      <c r="G24" s="6"/>
      <c r="H24" s="6"/>
      <c r="I24" s="6"/>
      <c r="J24" s="6"/>
      <c r="K24" s="6"/>
      <c r="L24" s="6"/>
      <c r="M24" s="6"/>
      <c r="N24" s="6"/>
      <c r="O24" s="6"/>
      <c r="P24" s="6"/>
      <c r="Q24" s="6"/>
      <c r="R24" s="6"/>
      <c r="S24" s="6"/>
      <c r="T24" s="6"/>
      <c r="U24" s="6"/>
      <c r="V24" s="6"/>
      <c r="W24" s="6"/>
      <c r="X24" s="6"/>
      <c r="Y24" s="6"/>
      <c r="Z24" s="6"/>
      <c r="AA24" s="6"/>
      <c r="AB24" s="6"/>
      <c r="AC24" s="6"/>
      <c r="AD24" s="6"/>
      <c r="AE24" s="6"/>
      <c r="AF24" s="6"/>
      <c r="AG24" s="6"/>
      <c r="AH24" s="6"/>
      <c r="AI24" s="6"/>
    </row>
    <row r="25" spans="1:35" x14ac:dyDescent="0.25">
      <c r="A25" s="6"/>
      <c r="B25" s="6"/>
      <c r="C25" s="6"/>
      <c r="D25" s="7"/>
      <c r="E25" s="6"/>
      <c r="F25" s="6"/>
      <c r="G25" s="6"/>
      <c r="H25" s="6"/>
      <c r="I25" s="6"/>
      <c r="J25" s="6"/>
      <c r="K25" s="6"/>
      <c r="L25" s="6"/>
      <c r="M25" s="6"/>
      <c r="N25" s="6"/>
      <c r="O25" s="6"/>
      <c r="P25" s="6"/>
      <c r="Q25" s="6"/>
      <c r="R25" s="6"/>
      <c r="S25" s="6"/>
      <c r="T25" s="6"/>
      <c r="U25" s="6"/>
      <c r="V25" s="6"/>
      <c r="W25" s="6"/>
      <c r="X25" s="6"/>
      <c r="Y25" s="6"/>
      <c r="Z25" s="6"/>
      <c r="AA25" s="6"/>
      <c r="AB25" s="6"/>
      <c r="AC25" s="6"/>
      <c r="AD25" s="6"/>
      <c r="AE25" s="6"/>
      <c r="AF25" s="6"/>
      <c r="AG25" s="6"/>
      <c r="AH25" s="6"/>
      <c r="AI25" s="6"/>
    </row>
    <row r="26" spans="1:35" x14ac:dyDescent="0.25">
      <c r="A26" s="6"/>
      <c r="B26" s="6"/>
      <c r="C26" s="6"/>
      <c r="D26" s="7"/>
      <c r="E26" s="6"/>
      <c r="F26" s="6"/>
      <c r="G26" s="6"/>
      <c r="H26" s="6"/>
      <c r="I26" s="6"/>
      <c r="J26" s="6"/>
      <c r="K26" s="6"/>
      <c r="L26" s="6"/>
      <c r="M26" s="6"/>
      <c r="N26" s="6"/>
      <c r="O26" s="6"/>
      <c r="P26" s="6"/>
      <c r="Q26" s="6"/>
      <c r="R26" s="6"/>
      <c r="S26" s="6"/>
      <c r="T26" s="6"/>
      <c r="U26" s="6"/>
      <c r="V26" s="6"/>
      <c r="W26" s="6"/>
      <c r="X26" s="6"/>
      <c r="Y26" s="6"/>
      <c r="Z26" s="6"/>
      <c r="AA26" s="6"/>
      <c r="AB26" s="6"/>
      <c r="AC26" s="6"/>
      <c r="AD26" s="6"/>
      <c r="AE26" s="6"/>
      <c r="AF26" s="6"/>
      <c r="AG26" s="6"/>
      <c r="AH26" s="6"/>
      <c r="AI26" s="6"/>
    </row>
    <row r="27" spans="1:35" x14ac:dyDescent="0.25">
      <c r="A27" s="6"/>
      <c r="B27" s="6"/>
      <c r="C27" s="6"/>
      <c r="D27" s="7"/>
      <c r="E27" s="6"/>
      <c r="F27" s="6"/>
      <c r="G27" s="6"/>
      <c r="H27" s="6"/>
      <c r="I27" s="6"/>
      <c r="J27" s="6"/>
      <c r="K27" s="6"/>
      <c r="L27" s="6"/>
      <c r="M27" s="6"/>
      <c r="N27" s="6"/>
      <c r="O27" s="6"/>
      <c r="P27" s="6"/>
      <c r="Q27" s="6"/>
      <c r="R27" s="6"/>
      <c r="S27" s="6"/>
      <c r="T27" s="6"/>
      <c r="U27" s="6"/>
      <c r="V27" s="6"/>
      <c r="W27" s="6"/>
      <c r="X27" s="6"/>
      <c r="Y27" s="6"/>
      <c r="Z27" s="6"/>
      <c r="AA27" s="6"/>
      <c r="AB27" s="6"/>
      <c r="AC27" s="6"/>
      <c r="AD27" s="6"/>
      <c r="AE27" s="6"/>
      <c r="AF27" s="6"/>
      <c r="AG27" s="6"/>
      <c r="AH27" s="6"/>
      <c r="AI27" s="6"/>
    </row>
    <row r="28" spans="1:35" x14ac:dyDescent="0.25">
      <c r="A28" s="6"/>
      <c r="B28" s="6"/>
      <c r="C28" s="6"/>
      <c r="D28" s="7"/>
      <c r="E28" s="6"/>
      <c r="F28" s="6"/>
      <c r="G28" s="6"/>
      <c r="H28" s="6"/>
      <c r="I28" s="6"/>
      <c r="J28" s="6"/>
      <c r="K28" s="6"/>
      <c r="L28" s="6"/>
      <c r="M28" s="6"/>
      <c r="N28" s="6"/>
      <c r="O28" s="6"/>
      <c r="P28" s="6"/>
      <c r="Q28" s="6"/>
      <c r="R28" s="6"/>
      <c r="S28" s="6"/>
      <c r="T28" s="6"/>
      <c r="U28" s="6"/>
      <c r="V28" s="6"/>
      <c r="W28" s="6"/>
      <c r="X28" s="6"/>
      <c r="Y28" s="6"/>
    </row>
    <row r="29" spans="1:35" x14ac:dyDescent="0.25">
      <c r="A29" s="6"/>
      <c r="B29" s="6"/>
      <c r="C29" s="6"/>
      <c r="D29" s="7"/>
      <c r="E29" s="6"/>
      <c r="F29" s="6"/>
      <c r="G29" s="6"/>
      <c r="H29" s="6"/>
      <c r="I29" s="6"/>
      <c r="J29" s="6"/>
      <c r="K29" s="6"/>
      <c r="L29" s="6"/>
      <c r="M29" s="6"/>
      <c r="N29" s="6"/>
      <c r="O29" s="6"/>
      <c r="P29" s="6"/>
      <c r="Q29" s="6"/>
      <c r="R29" s="6"/>
      <c r="S29" s="6"/>
      <c r="T29" s="6"/>
      <c r="U29" s="6"/>
      <c r="V29" s="6"/>
      <c r="W29" s="6"/>
      <c r="X29" s="6"/>
      <c r="Y29" s="6"/>
    </row>
    <row r="30" spans="1:35" x14ac:dyDescent="0.25">
      <c r="A30" s="6"/>
      <c r="B30" s="6"/>
      <c r="C30" s="6"/>
      <c r="D30" s="7"/>
      <c r="E30" s="6"/>
      <c r="F30" s="6"/>
      <c r="G30" s="6"/>
      <c r="H30" s="6"/>
      <c r="I30" s="6"/>
      <c r="J30" s="6"/>
      <c r="K30" s="6"/>
      <c r="L30" s="6"/>
      <c r="M30" s="6"/>
      <c r="N30" s="6"/>
      <c r="O30" s="6"/>
      <c r="P30" s="6"/>
      <c r="Q30" s="6"/>
      <c r="R30" s="6"/>
      <c r="S30" s="6"/>
      <c r="T30" s="6"/>
      <c r="U30" s="6"/>
      <c r="V30" s="6"/>
      <c r="W30" s="6"/>
      <c r="X30" s="6"/>
      <c r="Y30" s="6"/>
    </row>
    <row r="31" spans="1:35" x14ac:dyDescent="0.25">
      <c r="A31" s="6"/>
      <c r="B31" s="6"/>
      <c r="C31" s="6"/>
      <c r="D31" s="7"/>
      <c r="E31" s="6"/>
      <c r="F31" s="6"/>
      <c r="G31" s="6"/>
      <c r="H31" s="6"/>
      <c r="I31" s="6"/>
      <c r="J31" s="6"/>
      <c r="K31" s="6"/>
      <c r="L31" s="6"/>
      <c r="M31" s="6"/>
      <c r="N31" s="6"/>
      <c r="O31" s="6"/>
      <c r="P31" s="6"/>
      <c r="Q31" s="6"/>
      <c r="R31" s="6"/>
      <c r="S31" s="6"/>
      <c r="T31" s="6"/>
      <c r="U31" s="6"/>
      <c r="V31" s="6"/>
      <c r="W31" s="6"/>
      <c r="X31" s="6"/>
      <c r="Y31" s="6"/>
    </row>
    <row r="32" spans="1:35" x14ac:dyDescent="0.25">
      <c r="A32" s="6"/>
      <c r="B32" s="6"/>
      <c r="C32" s="6"/>
      <c r="D32" s="7"/>
      <c r="E32" s="6"/>
      <c r="F32" s="6"/>
      <c r="G32" s="6"/>
      <c r="H32" s="6"/>
      <c r="I32" s="6"/>
      <c r="J32" s="6"/>
      <c r="K32" s="6"/>
      <c r="L32" s="6"/>
      <c r="M32" s="6"/>
      <c r="N32" s="6"/>
      <c r="O32" s="6"/>
      <c r="P32" s="6"/>
      <c r="Q32" s="6"/>
      <c r="R32" s="6"/>
      <c r="S32" s="6"/>
      <c r="T32" s="6"/>
      <c r="U32" s="6"/>
      <c r="V32" s="6"/>
      <c r="W32" s="6"/>
      <c r="X32" s="6"/>
      <c r="Y32" s="6"/>
    </row>
    <row r="33" spans="1:25" x14ac:dyDescent="0.25">
      <c r="A33" s="6"/>
      <c r="B33" s="6"/>
      <c r="C33" s="6"/>
      <c r="D33" s="7"/>
      <c r="E33" s="6"/>
      <c r="F33" s="6"/>
      <c r="G33" s="6"/>
      <c r="H33" s="6"/>
      <c r="I33" s="6"/>
      <c r="J33" s="6"/>
      <c r="K33" s="6"/>
      <c r="L33" s="6"/>
      <c r="M33" s="6"/>
      <c r="N33" s="6"/>
      <c r="O33" s="6"/>
      <c r="P33" s="6"/>
      <c r="Q33" s="6"/>
      <c r="R33" s="6"/>
      <c r="S33" s="6"/>
      <c r="T33" s="6"/>
      <c r="U33" s="6"/>
      <c r="V33" s="6"/>
      <c r="W33" s="6"/>
      <c r="X33" s="6"/>
      <c r="Y33" s="6"/>
    </row>
    <row r="34" spans="1:25" x14ac:dyDescent="0.25">
      <c r="A34" s="6"/>
      <c r="B34" s="6"/>
      <c r="C34" s="6"/>
      <c r="D34" s="7"/>
      <c r="E34" s="6"/>
      <c r="F34" s="6"/>
      <c r="G34" s="6"/>
      <c r="H34" s="6"/>
      <c r="I34" s="6"/>
      <c r="J34" s="6"/>
      <c r="K34" s="6"/>
      <c r="L34" s="6"/>
      <c r="M34" s="6"/>
      <c r="N34" s="6"/>
      <c r="O34" s="6"/>
      <c r="P34" s="6"/>
      <c r="Q34" s="6"/>
      <c r="R34" s="6"/>
      <c r="S34" s="6"/>
      <c r="T34" s="6"/>
      <c r="U34" s="6"/>
      <c r="V34" s="6"/>
      <c r="W34" s="6"/>
      <c r="X34" s="6"/>
      <c r="Y34" s="6"/>
    </row>
    <row r="35" spans="1:25" x14ac:dyDescent="0.25">
      <c r="A35" s="6"/>
      <c r="B35" s="6"/>
      <c r="C35" s="6"/>
      <c r="D35" s="7"/>
      <c r="E35" s="6"/>
      <c r="F35" s="6"/>
      <c r="G35" s="6"/>
      <c r="H35" s="6"/>
      <c r="I35" s="6"/>
      <c r="J35" s="6"/>
      <c r="K35" s="6"/>
      <c r="L35" s="6"/>
      <c r="M35" s="6"/>
      <c r="N35" s="6"/>
      <c r="O35" s="6"/>
      <c r="P35" s="6"/>
      <c r="Q35" s="6"/>
      <c r="R35" s="6"/>
      <c r="S35" s="6"/>
      <c r="T35" s="6"/>
      <c r="U35" s="6"/>
      <c r="V35" s="6"/>
      <c r="W35" s="6"/>
      <c r="X35" s="6"/>
      <c r="Y35" s="6"/>
    </row>
    <row r="36" spans="1:25" x14ac:dyDescent="0.25">
      <c r="A36" s="6"/>
      <c r="B36" s="6"/>
      <c r="C36" s="6"/>
      <c r="D36" s="7"/>
      <c r="E36" s="6"/>
      <c r="F36" s="6"/>
      <c r="G36" s="6"/>
      <c r="H36" s="6"/>
      <c r="I36" s="6"/>
      <c r="J36" s="6"/>
      <c r="K36" s="6"/>
      <c r="L36" s="6"/>
      <c r="M36" s="6"/>
      <c r="N36" s="6"/>
      <c r="O36" s="6"/>
      <c r="P36" s="6"/>
      <c r="Q36" s="6"/>
      <c r="R36" s="6"/>
      <c r="S36" s="6"/>
      <c r="T36" s="6"/>
      <c r="U36" s="6"/>
      <c r="V36" s="6"/>
      <c r="W36" s="6"/>
      <c r="X36" s="6"/>
      <c r="Y36" s="6"/>
    </row>
    <row r="37" spans="1:25" x14ac:dyDescent="0.25">
      <c r="A37" s="6"/>
      <c r="B37" s="6"/>
      <c r="C37" s="6"/>
      <c r="D37" s="7"/>
      <c r="E37" s="6"/>
      <c r="F37" s="6"/>
      <c r="G37" s="6"/>
      <c r="H37" s="6"/>
      <c r="I37" s="6"/>
      <c r="J37" s="6"/>
      <c r="K37" s="6"/>
      <c r="L37" s="6"/>
      <c r="M37" s="6"/>
      <c r="N37" s="6"/>
      <c r="O37" s="6"/>
      <c r="P37" s="6"/>
      <c r="Q37" s="6"/>
      <c r="R37" s="6"/>
      <c r="S37" s="6"/>
      <c r="T37" s="6"/>
      <c r="U37" s="6"/>
      <c r="V37" s="6"/>
      <c r="W37" s="6"/>
      <c r="X37" s="6"/>
      <c r="Y37" s="6"/>
    </row>
    <row r="38" spans="1:25" x14ac:dyDescent="0.25">
      <c r="A38" s="6"/>
      <c r="B38" s="6"/>
      <c r="C38" s="6"/>
      <c r="D38" s="7"/>
      <c r="E38" s="6"/>
      <c r="F38" s="6"/>
      <c r="G38" s="6"/>
      <c r="H38" s="6"/>
      <c r="I38" s="6"/>
      <c r="J38" s="6"/>
      <c r="K38" s="6"/>
      <c r="L38" s="6"/>
      <c r="M38" s="6"/>
      <c r="N38" s="6"/>
      <c r="O38" s="6"/>
      <c r="P38" s="6"/>
      <c r="Q38" s="6"/>
      <c r="R38" s="6"/>
    </row>
    <row r="39" spans="1:25" x14ac:dyDescent="0.25">
      <c r="A39" s="6"/>
      <c r="B39" s="6"/>
      <c r="C39" s="6"/>
      <c r="D39" s="7"/>
      <c r="E39" s="6"/>
      <c r="F39" s="6"/>
      <c r="G39" s="6"/>
      <c r="H39" s="6"/>
      <c r="I39" s="6"/>
      <c r="J39" s="6"/>
      <c r="K39" s="6"/>
      <c r="L39" s="6"/>
      <c r="M39" s="6"/>
      <c r="N39" s="6"/>
      <c r="O39" s="6"/>
      <c r="P39" s="6"/>
      <c r="Q39" s="6"/>
      <c r="R39" s="6"/>
    </row>
    <row r="40" spans="1:25" x14ac:dyDescent="0.25">
      <c r="A40" s="6"/>
      <c r="B40" s="6"/>
      <c r="C40" s="6"/>
      <c r="D40" s="7"/>
      <c r="E40" s="6"/>
      <c r="F40" s="6"/>
      <c r="G40" s="6"/>
      <c r="H40" s="6"/>
      <c r="I40" s="6"/>
      <c r="J40" s="6"/>
      <c r="K40" s="6"/>
      <c r="L40" s="6"/>
      <c r="M40" s="6"/>
      <c r="N40" s="6"/>
      <c r="O40" s="6"/>
      <c r="P40" s="6"/>
      <c r="Q40" s="6"/>
      <c r="R40" s="6"/>
    </row>
    <row r="41" spans="1:25" x14ac:dyDescent="0.25">
      <c r="A41" s="6"/>
      <c r="B41" s="6"/>
      <c r="C41" s="6"/>
      <c r="D41" s="7"/>
      <c r="E41" s="6"/>
      <c r="F41" s="6"/>
      <c r="G41" s="6"/>
      <c r="H41" s="6"/>
      <c r="I41" s="6"/>
      <c r="J41" s="6"/>
      <c r="K41" s="6"/>
      <c r="L41" s="6"/>
      <c r="M41" s="6"/>
      <c r="N41" s="6"/>
      <c r="O41" s="6"/>
      <c r="P41" s="6"/>
      <c r="Q41" s="6"/>
      <c r="R41" s="6"/>
    </row>
    <row r="42" spans="1:25" x14ac:dyDescent="0.25">
      <c r="A42" s="6"/>
      <c r="B42" s="6"/>
      <c r="C42" s="6"/>
      <c r="D42" s="7"/>
      <c r="E42" s="6"/>
      <c r="F42" s="6"/>
      <c r="G42" s="6"/>
      <c r="H42" s="6"/>
      <c r="I42" s="6"/>
      <c r="J42" s="6"/>
      <c r="K42" s="6"/>
      <c r="L42" s="6"/>
      <c r="M42" s="6"/>
      <c r="N42" s="6"/>
      <c r="O42" s="6"/>
      <c r="P42" s="6"/>
      <c r="Q42" s="6"/>
      <c r="R42" s="6"/>
    </row>
    <row r="43" spans="1:25" x14ac:dyDescent="0.25">
      <c r="A43" s="6"/>
      <c r="B43" s="6"/>
      <c r="C43" s="6"/>
      <c r="D43" s="7"/>
      <c r="E43" s="6"/>
      <c r="F43" s="6"/>
      <c r="G43" s="6"/>
      <c r="H43" s="6"/>
      <c r="I43" s="6"/>
      <c r="J43" s="6"/>
      <c r="K43" s="6"/>
      <c r="L43" s="6"/>
      <c r="M43" s="6"/>
      <c r="N43" s="6"/>
      <c r="O43" s="6"/>
      <c r="P43" s="6"/>
      <c r="Q43" s="6"/>
      <c r="R43" s="6"/>
    </row>
    <row r="44" spans="1:25" x14ac:dyDescent="0.25">
      <c r="A44" s="6"/>
      <c r="B44" s="6"/>
      <c r="C44" s="6"/>
      <c r="D44" s="7"/>
      <c r="E44" s="6"/>
      <c r="F44" s="6"/>
      <c r="G44" s="6"/>
      <c r="H44" s="6"/>
      <c r="I44" s="6"/>
      <c r="J44" s="6"/>
      <c r="K44" s="6"/>
      <c r="L44" s="6"/>
      <c r="M44" s="6"/>
      <c r="N44" s="6"/>
      <c r="O44" s="6"/>
      <c r="P44" s="6"/>
      <c r="Q44" s="6"/>
      <c r="R44" s="6"/>
    </row>
    <row r="45" spans="1:25" x14ac:dyDescent="0.25">
      <c r="A45" s="6"/>
      <c r="B45" s="6"/>
      <c r="C45" s="6"/>
      <c r="D45" s="7"/>
      <c r="E45" s="6"/>
      <c r="F45" s="6"/>
      <c r="G45" s="6"/>
      <c r="H45" s="6"/>
      <c r="I45" s="6"/>
      <c r="J45" s="6"/>
      <c r="K45" s="6"/>
      <c r="L45" s="6"/>
      <c r="M45" s="6"/>
      <c r="N45" s="6"/>
      <c r="O45" s="6"/>
      <c r="P45" s="6"/>
      <c r="Q45" s="6"/>
      <c r="R45" s="6"/>
    </row>
    <row r="46" spans="1:25" x14ac:dyDescent="0.25">
      <c r="A46" s="6"/>
      <c r="B46" s="6"/>
      <c r="C46" s="6"/>
      <c r="D46" s="7"/>
      <c r="E46" s="6"/>
      <c r="F46" s="6"/>
      <c r="G46" s="6"/>
      <c r="H46" s="6"/>
      <c r="I46" s="6"/>
      <c r="J46" s="6"/>
      <c r="K46" s="6"/>
      <c r="L46" s="6"/>
      <c r="M46" s="6"/>
      <c r="N46" s="6"/>
      <c r="O46" s="6"/>
      <c r="P46" s="6"/>
      <c r="Q46" s="6"/>
      <c r="R46" s="6"/>
    </row>
    <row r="47" spans="1:25" x14ac:dyDescent="0.25">
      <c r="A47" s="6"/>
      <c r="B47" s="6"/>
      <c r="C47" s="6"/>
      <c r="D47" s="7"/>
      <c r="E47" s="6"/>
      <c r="F47" s="6"/>
      <c r="G47" s="6"/>
      <c r="H47" s="6"/>
      <c r="I47" s="6"/>
      <c r="J47" s="6"/>
      <c r="K47" s="6"/>
      <c r="L47" s="6"/>
      <c r="M47" s="6"/>
      <c r="N47" s="6"/>
      <c r="O47" s="6"/>
      <c r="P47" s="6"/>
      <c r="Q47" s="6"/>
      <c r="R47" s="6"/>
    </row>
    <row r="48" spans="1:25" x14ac:dyDescent="0.25">
      <c r="A48" s="6"/>
      <c r="B48" s="6"/>
      <c r="C48" s="6"/>
      <c r="D48" s="7"/>
      <c r="E48" s="6"/>
      <c r="F48" s="6"/>
      <c r="G48" s="6"/>
      <c r="H48" s="6"/>
      <c r="I48" s="6"/>
      <c r="J48" s="6"/>
      <c r="K48" s="6"/>
      <c r="L48" s="6"/>
      <c r="M48" s="6"/>
      <c r="N48" s="6"/>
      <c r="O48" s="6"/>
      <c r="P48" s="6"/>
      <c r="Q48" s="6"/>
      <c r="R48" s="6"/>
    </row>
    <row r="49" spans="1:18" x14ac:dyDescent="0.25">
      <c r="A49" s="6"/>
      <c r="B49" s="6"/>
      <c r="C49" s="6"/>
      <c r="D49" s="7"/>
      <c r="E49" s="6"/>
      <c r="F49" s="6"/>
      <c r="G49" s="6"/>
      <c r="H49" s="6"/>
      <c r="I49" s="6"/>
      <c r="J49" s="6"/>
      <c r="K49" s="6"/>
      <c r="L49" s="6"/>
      <c r="M49" s="6"/>
      <c r="N49" s="6"/>
      <c r="O49" s="6"/>
      <c r="P49" s="6"/>
      <c r="Q49" s="6"/>
      <c r="R49" s="6"/>
    </row>
    <row r="50" spans="1:18" x14ac:dyDescent="0.25">
      <c r="A50" s="6"/>
      <c r="B50" s="6"/>
      <c r="C50" s="6"/>
      <c r="D50" s="7"/>
      <c r="E50" s="6"/>
      <c r="F50" s="6"/>
      <c r="G50" s="6"/>
      <c r="H50" s="6"/>
      <c r="I50" s="6"/>
      <c r="J50" s="6"/>
      <c r="K50" s="6"/>
      <c r="L50" s="6"/>
      <c r="M50" s="6"/>
      <c r="N50" s="6"/>
      <c r="O50" s="6"/>
      <c r="P50" s="6"/>
      <c r="Q50" s="6"/>
      <c r="R50" s="6"/>
    </row>
    <row r="51" spans="1:18" x14ac:dyDescent="0.25">
      <c r="A51" s="6"/>
      <c r="B51" s="6"/>
      <c r="C51" s="6"/>
      <c r="D51" s="7"/>
      <c r="E51" s="6"/>
      <c r="F51" s="6"/>
      <c r="G51" s="6"/>
      <c r="H51" s="6"/>
      <c r="I51" s="6"/>
      <c r="J51" s="6"/>
      <c r="K51" s="6"/>
      <c r="L51" s="6"/>
      <c r="M51" s="6"/>
      <c r="N51" s="6"/>
      <c r="O51" s="6"/>
      <c r="P51" s="6"/>
      <c r="Q51" s="6"/>
      <c r="R51" s="6"/>
    </row>
    <row r="52" spans="1:18" x14ac:dyDescent="0.25">
      <c r="A52" s="6"/>
      <c r="B52" s="6"/>
      <c r="C52" s="6"/>
      <c r="D52" s="7"/>
      <c r="E52" s="6"/>
      <c r="F52" s="6"/>
      <c r="G52" s="6"/>
      <c r="H52" s="6"/>
      <c r="I52" s="6"/>
      <c r="J52" s="6"/>
      <c r="K52" s="6"/>
      <c r="L52" s="6"/>
      <c r="M52" s="6"/>
      <c r="N52" s="6"/>
      <c r="O52" s="6"/>
      <c r="P52" s="6"/>
      <c r="Q52" s="6"/>
      <c r="R52" s="6"/>
    </row>
    <row r="53" spans="1:18" x14ac:dyDescent="0.25">
      <c r="A53" s="6"/>
      <c r="B53" s="6"/>
      <c r="C53" s="6"/>
      <c r="D53" s="7"/>
      <c r="E53" s="6"/>
      <c r="F53" s="6"/>
      <c r="G53" s="6"/>
      <c r="H53" s="6"/>
      <c r="I53" s="6"/>
      <c r="J53" s="6"/>
      <c r="K53" s="6"/>
      <c r="L53" s="6"/>
      <c r="M53" s="6"/>
      <c r="N53" s="6"/>
      <c r="O53" s="6"/>
      <c r="P53" s="6"/>
      <c r="Q53" s="6"/>
      <c r="R53" s="6"/>
    </row>
    <row r="54" spans="1:18" x14ac:dyDescent="0.25">
      <c r="A54" s="6"/>
      <c r="B54" s="6"/>
      <c r="C54" s="6"/>
      <c r="D54" s="7"/>
      <c r="E54" s="6"/>
      <c r="F54" s="6"/>
      <c r="G54" s="6"/>
      <c r="H54" s="6"/>
      <c r="I54" s="6"/>
      <c r="J54" s="6"/>
      <c r="K54" s="6"/>
      <c r="L54" s="6"/>
      <c r="M54" s="6"/>
      <c r="N54" s="6"/>
      <c r="O54" s="6"/>
      <c r="P54" s="6"/>
      <c r="Q54" s="6"/>
      <c r="R54" s="6"/>
    </row>
    <row r="55" spans="1:18" x14ac:dyDescent="0.25">
      <c r="A55" s="6"/>
      <c r="B55" s="6"/>
      <c r="C55" s="6"/>
      <c r="D55" s="7"/>
      <c r="E55" s="6"/>
      <c r="F55" s="6"/>
      <c r="G55" s="6"/>
      <c r="H55" s="6"/>
      <c r="I55" s="6"/>
      <c r="J55" s="6"/>
      <c r="K55" s="6"/>
      <c r="L55" s="6"/>
      <c r="M55" s="6"/>
      <c r="N55" s="6"/>
      <c r="O55" s="6"/>
      <c r="P55" s="6"/>
      <c r="Q55" s="6"/>
      <c r="R55" s="6"/>
    </row>
    <row r="56" spans="1:18" x14ac:dyDescent="0.25">
      <c r="A56" s="6"/>
      <c r="B56" s="6"/>
      <c r="C56" s="6"/>
      <c r="D56" s="7"/>
      <c r="E56" s="6"/>
      <c r="F56" s="6"/>
      <c r="G56" s="6"/>
      <c r="H56" s="6"/>
      <c r="I56" s="6"/>
      <c r="J56" s="6"/>
      <c r="K56" s="6"/>
      <c r="L56" s="6"/>
      <c r="M56" s="6"/>
      <c r="N56" s="6"/>
      <c r="O56" s="6"/>
      <c r="P56" s="6"/>
      <c r="Q56" s="6"/>
      <c r="R56" s="6"/>
    </row>
    <row r="57" spans="1:18" x14ac:dyDescent="0.25">
      <c r="A57" s="6"/>
      <c r="B57" s="6"/>
      <c r="C57" s="6"/>
      <c r="D57" s="7"/>
      <c r="E57" s="6"/>
      <c r="F57" s="6"/>
      <c r="G57" s="6"/>
      <c r="H57" s="6"/>
      <c r="I57" s="6"/>
      <c r="J57" s="6"/>
      <c r="K57" s="6"/>
      <c r="L57" s="6"/>
      <c r="M57" s="6"/>
      <c r="N57" s="6"/>
      <c r="O57" s="6"/>
      <c r="P57" s="6"/>
      <c r="Q57" s="6"/>
      <c r="R57" s="6"/>
    </row>
    <row r="58" spans="1:18" x14ac:dyDescent="0.25">
      <c r="A58" s="6"/>
      <c r="B58" s="6"/>
      <c r="C58" s="6"/>
      <c r="D58" s="7"/>
      <c r="E58" s="6"/>
      <c r="F58" s="6"/>
      <c r="G58" s="6"/>
      <c r="H58" s="6"/>
      <c r="I58" s="6"/>
      <c r="J58" s="6"/>
      <c r="K58" s="6"/>
      <c r="L58" s="6"/>
      <c r="M58" s="6"/>
      <c r="N58" s="6"/>
      <c r="O58" s="6"/>
      <c r="P58" s="6"/>
      <c r="Q58" s="6"/>
      <c r="R58" s="6"/>
    </row>
    <row r="59" spans="1:18" x14ac:dyDescent="0.25">
      <c r="A59" s="6"/>
      <c r="B59" s="6"/>
      <c r="C59" s="6"/>
      <c r="D59" s="7"/>
      <c r="E59" s="6"/>
      <c r="F59" s="6"/>
      <c r="G59" s="6"/>
      <c r="H59" s="6"/>
      <c r="I59" s="6"/>
      <c r="J59" s="6"/>
      <c r="K59" s="6"/>
      <c r="L59" s="6"/>
      <c r="M59" s="6"/>
      <c r="N59" s="6"/>
      <c r="O59" s="6"/>
      <c r="P59" s="6"/>
      <c r="Q59" s="6"/>
      <c r="R59" s="6"/>
    </row>
    <row r="60" spans="1:18" x14ac:dyDescent="0.25">
      <c r="A60" s="6"/>
      <c r="B60" s="6"/>
      <c r="C60" s="6"/>
      <c r="D60" s="7"/>
      <c r="E60" s="6"/>
      <c r="F60" s="6"/>
      <c r="G60" s="6"/>
      <c r="H60" s="6"/>
      <c r="I60" s="6"/>
      <c r="J60" s="6"/>
      <c r="K60" s="6"/>
      <c r="L60" s="6"/>
      <c r="M60" s="6"/>
      <c r="N60" s="6"/>
      <c r="O60" s="6"/>
      <c r="P60" s="6"/>
      <c r="Q60" s="6"/>
      <c r="R60" s="6"/>
    </row>
    <row r="61" spans="1:18" x14ac:dyDescent="0.25">
      <c r="A61" s="6"/>
      <c r="B61" s="6"/>
      <c r="C61" s="6"/>
      <c r="D61" s="7"/>
      <c r="E61" s="6"/>
      <c r="F61" s="6"/>
      <c r="G61" s="6"/>
      <c r="H61" s="6"/>
      <c r="I61" s="6"/>
      <c r="J61" s="6"/>
      <c r="K61" s="6"/>
      <c r="L61" s="6"/>
      <c r="M61" s="6"/>
      <c r="N61" s="6"/>
      <c r="O61" s="6"/>
      <c r="P61" s="6"/>
      <c r="Q61" s="6"/>
      <c r="R61" s="6"/>
    </row>
    <row r="62" spans="1:18" x14ac:dyDescent="0.25">
      <c r="A62" s="6"/>
      <c r="B62" s="6"/>
      <c r="C62" s="6"/>
      <c r="D62" s="7"/>
      <c r="E62" s="6"/>
      <c r="F62" s="6"/>
      <c r="G62" s="6"/>
      <c r="H62" s="6"/>
      <c r="I62" s="6"/>
      <c r="J62" s="6"/>
      <c r="K62" s="6"/>
      <c r="L62" s="6"/>
      <c r="M62" s="6"/>
      <c r="N62" s="6"/>
      <c r="O62" s="6"/>
      <c r="P62" s="6"/>
      <c r="Q62" s="6"/>
      <c r="R62" s="6"/>
    </row>
    <row r="63" spans="1:18" x14ac:dyDescent="0.25">
      <c r="A63" s="6"/>
      <c r="B63" s="6"/>
      <c r="C63" s="6"/>
      <c r="D63" s="7"/>
      <c r="E63" s="6"/>
      <c r="F63" s="6"/>
      <c r="G63" s="6"/>
      <c r="H63" s="6"/>
      <c r="I63" s="6"/>
      <c r="J63" s="6"/>
      <c r="K63" s="6"/>
      <c r="L63" s="6"/>
      <c r="M63" s="6"/>
      <c r="N63" s="6"/>
      <c r="O63" s="6"/>
      <c r="P63" s="6"/>
      <c r="Q63" s="6"/>
      <c r="R63" s="6"/>
    </row>
    <row r="64" spans="1:18" x14ac:dyDescent="0.25">
      <c r="A64" s="6"/>
      <c r="B64" s="6"/>
      <c r="C64" s="6"/>
      <c r="D64" s="7"/>
      <c r="E64" s="6"/>
      <c r="F64" s="6"/>
      <c r="G64" s="6"/>
      <c r="H64" s="6"/>
      <c r="I64" s="6"/>
      <c r="J64" s="6"/>
      <c r="K64" s="6"/>
      <c r="L64" s="6"/>
      <c r="M64" s="6"/>
      <c r="N64" s="6"/>
      <c r="O64" s="6"/>
      <c r="P64" s="6"/>
      <c r="Q64" s="6"/>
      <c r="R64" s="6"/>
    </row>
    <row r="65" spans="1:18" x14ac:dyDescent="0.25">
      <c r="A65" s="6"/>
      <c r="B65" s="6"/>
      <c r="C65" s="6"/>
      <c r="D65" s="7"/>
      <c r="E65" s="6"/>
      <c r="F65" s="6"/>
      <c r="G65" s="6"/>
      <c r="H65" s="6"/>
      <c r="I65" s="6"/>
      <c r="J65" s="6"/>
      <c r="K65" s="6"/>
      <c r="L65" s="6"/>
      <c r="M65" s="6"/>
      <c r="N65" s="6"/>
      <c r="O65" s="6"/>
      <c r="P65" s="6"/>
      <c r="Q65" s="6"/>
      <c r="R65" s="6"/>
    </row>
    <row r="66" spans="1:18" x14ac:dyDescent="0.25">
      <c r="A66" s="6"/>
      <c r="B66" s="6"/>
      <c r="C66" s="6"/>
      <c r="D66" s="7"/>
      <c r="E66" s="6"/>
      <c r="F66" s="6"/>
      <c r="G66" s="6"/>
      <c r="H66" s="6"/>
      <c r="I66" s="6"/>
      <c r="J66" s="6"/>
      <c r="K66" s="6"/>
      <c r="L66" s="6"/>
      <c r="M66" s="6"/>
      <c r="N66" s="6"/>
      <c r="O66" s="6"/>
      <c r="P66" s="6"/>
      <c r="Q66" s="6"/>
      <c r="R66" s="6"/>
    </row>
    <row r="67" spans="1:18" x14ac:dyDescent="0.25">
      <c r="A67" s="6"/>
      <c r="B67" s="6"/>
      <c r="C67" s="6"/>
      <c r="D67" s="7"/>
      <c r="E67" s="6"/>
      <c r="F67" s="6"/>
      <c r="G67" s="6"/>
      <c r="H67" s="6"/>
      <c r="I67" s="6"/>
      <c r="J67" s="6"/>
      <c r="K67" s="6"/>
      <c r="L67" s="6"/>
      <c r="M67" s="6"/>
      <c r="N67" s="6"/>
      <c r="O67" s="6"/>
      <c r="P67" s="6"/>
      <c r="Q67" s="6"/>
      <c r="R67" s="6"/>
    </row>
  </sheetData>
  <conditionalFormatting sqref="E1">
    <cfRule type="iconSet" priority="1">
      <iconSet iconSet="3TrafficLights2" showValue="0">
        <cfvo type="percent" val="0"/>
        <cfvo type="num" val="0.5"/>
        <cfvo type="num" val="0.8"/>
      </iconSet>
    </cfRule>
  </conditionalFormatting>
  <dataValidations count="1">
    <dataValidation type="list" allowBlank="1" showInputMessage="1" showErrorMessage="1" sqref="C4:C8 C10:C14" xr:uid="{00000000-0002-0000-0A00-000000000000}">
      <formula1>$K$4:$K$7</formula1>
    </dataValidation>
  </dataValidations>
  <pageMargins left="0.49" right="0.43999999999999995" top="1" bottom="1" header="0.5" footer="0.5"/>
  <pageSetup paperSize="9" scale="33" fitToHeight="4" orientation="landscape" r:id="rId1"/>
  <headerFooter alignWithMargins="0">
    <oddHeader>&amp;L&amp;"-,Regular"&amp;8&amp;K00-011&amp;G &amp;10&amp;K00-031 PM² Logs V3.0.1&amp;C&amp;"-,Bold"&amp;16Liste de Contrôle - Revue Qualité
 &lt;Projet&gt;&amp;R&amp;G</oddHeader>
    <oddFooter>&amp;RPage &amp;P of &amp;N</oddFooter>
  </headerFooter>
  <legacyDrawingHF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2">
    <pageSetUpPr fitToPage="1"/>
  </sheetPr>
  <dimension ref="A1:BI50"/>
  <sheetViews>
    <sheetView view="pageLayout" zoomScale="70" zoomScaleNormal="100" zoomScalePageLayoutView="70" workbookViewId="0">
      <selection activeCell="E5" sqref="E5"/>
    </sheetView>
  </sheetViews>
  <sheetFormatPr defaultColWidth="9.140625" defaultRowHeight="15.75" x14ac:dyDescent="0.25"/>
  <cols>
    <col min="1" max="1" width="8.5703125" style="4" customWidth="1"/>
    <col min="2" max="2" width="77" style="4" customWidth="1"/>
    <col min="3" max="3" width="15.85546875" style="4" customWidth="1"/>
    <col min="4" max="4" width="9.140625" style="5" customWidth="1"/>
    <col min="5" max="5" width="44" style="4" customWidth="1"/>
    <col min="6" max="9" width="9.140625" style="4"/>
    <col min="10" max="11" width="9.140625" style="4" hidden="1" customWidth="1"/>
    <col min="12" max="16384" width="9.140625" style="4"/>
  </cols>
  <sheetData>
    <row r="1" spans="1:35" ht="44.25" customHeight="1" thickBot="1" x14ac:dyDescent="0.3">
      <c r="A1" s="55" t="s">
        <v>283</v>
      </c>
      <c r="B1" s="56"/>
      <c r="C1" s="77" t="s">
        <v>60</v>
      </c>
      <c r="D1" s="110">
        <f>D10/(60-C10*10)</f>
        <v>0</v>
      </c>
      <c r="E1" s="111">
        <f>D1</f>
        <v>0</v>
      </c>
      <c r="F1" s="6"/>
      <c r="G1" s="6"/>
      <c r="H1" s="6"/>
      <c r="I1" s="6"/>
      <c r="J1" s="6"/>
      <c r="K1" s="6"/>
      <c r="L1" s="6"/>
      <c r="M1" s="6"/>
      <c r="N1" s="6"/>
      <c r="O1" s="6"/>
      <c r="P1" s="6"/>
      <c r="Q1" s="6"/>
      <c r="R1" s="6"/>
      <c r="S1" s="6"/>
      <c r="T1" s="6"/>
      <c r="U1" s="6"/>
      <c r="V1" s="6"/>
      <c r="W1" s="6"/>
      <c r="X1" s="6"/>
      <c r="Y1" s="6"/>
      <c r="Z1" s="6"/>
      <c r="AA1" s="6"/>
      <c r="AB1" s="6"/>
      <c r="AC1" s="6"/>
      <c r="AD1" s="6"/>
      <c r="AE1" s="6"/>
      <c r="AF1" s="6"/>
      <c r="AG1" s="6"/>
      <c r="AH1" s="6"/>
      <c r="AI1" s="6"/>
    </row>
    <row r="2" spans="1:35" ht="30" customHeight="1" thickBot="1" x14ac:dyDescent="0.3">
      <c r="A2" s="67"/>
      <c r="B2" s="68"/>
      <c r="C2" s="69" t="s">
        <v>68</v>
      </c>
      <c r="D2" s="70" t="s">
        <v>22</v>
      </c>
      <c r="E2" s="71" t="s">
        <v>69</v>
      </c>
      <c r="F2" s="6"/>
      <c r="G2" s="6"/>
      <c r="H2" s="6"/>
      <c r="I2" s="6"/>
      <c r="J2" s="6"/>
      <c r="K2" s="6"/>
      <c r="L2" s="6"/>
      <c r="M2" s="6"/>
      <c r="N2" s="6"/>
      <c r="O2" s="6"/>
      <c r="P2" s="6"/>
      <c r="Q2" s="6"/>
      <c r="R2" s="6"/>
      <c r="S2" s="6"/>
      <c r="T2" s="6"/>
      <c r="U2" s="6"/>
      <c r="V2" s="6"/>
      <c r="W2" s="6"/>
      <c r="X2" s="6"/>
      <c r="Y2" s="6"/>
      <c r="Z2" s="6"/>
      <c r="AA2" s="6"/>
      <c r="AB2" s="6"/>
      <c r="AC2" s="6"/>
      <c r="AD2" s="6"/>
      <c r="AE2" s="6"/>
      <c r="AF2" s="6"/>
      <c r="AG2" s="6"/>
      <c r="AH2" s="6"/>
      <c r="AI2" s="6"/>
    </row>
    <row r="3" spans="1:35" ht="16.5" thickBot="1" x14ac:dyDescent="0.3">
      <c r="A3" s="64"/>
      <c r="B3" s="79"/>
      <c r="C3" s="65"/>
      <c r="D3" s="65"/>
      <c r="E3" s="66"/>
      <c r="F3" s="6"/>
      <c r="G3" s="6"/>
      <c r="H3" s="6"/>
      <c r="I3" s="6"/>
      <c r="J3" s="6"/>
      <c r="K3" s="6"/>
      <c r="L3" s="6"/>
      <c r="M3" s="6"/>
      <c r="N3" s="6"/>
      <c r="O3" s="6"/>
      <c r="P3" s="6"/>
      <c r="Q3" s="6"/>
      <c r="R3" s="6"/>
      <c r="S3" s="6"/>
      <c r="T3" s="6"/>
      <c r="U3" s="6"/>
      <c r="V3" s="6"/>
      <c r="W3" s="6"/>
      <c r="X3" s="6"/>
      <c r="Y3" s="6"/>
      <c r="Z3" s="6"/>
      <c r="AA3" s="6"/>
      <c r="AB3" s="6"/>
      <c r="AC3" s="6"/>
      <c r="AD3" s="6"/>
      <c r="AE3" s="6"/>
      <c r="AF3" s="6"/>
      <c r="AG3" s="6"/>
      <c r="AH3" s="6"/>
      <c r="AI3" s="6"/>
    </row>
    <row r="4" spans="1:35" ht="30" x14ac:dyDescent="0.25">
      <c r="A4" s="14">
        <v>1</v>
      </c>
      <c r="B4" s="83" t="s">
        <v>284</v>
      </c>
      <c r="C4" s="80">
        <v>0</v>
      </c>
      <c r="D4" s="108">
        <f>C4</f>
        <v>0</v>
      </c>
      <c r="E4" s="53" t="s">
        <v>99</v>
      </c>
      <c r="F4" s="6"/>
      <c r="G4" s="6"/>
      <c r="H4" s="6"/>
      <c r="I4" s="6"/>
      <c r="J4" s="6"/>
      <c r="K4" s="15" t="s">
        <v>2</v>
      </c>
      <c r="L4" s="6"/>
      <c r="M4" s="6"/>
      <c r="N4" s="6"/>
      <c r="O4" s="6"/>
      <c r="P4" s="6"/>
      <c r="Q4" s="6"/>
      <c r="R4" s="6"/>
      <c r="S4" s="6"/>
      <c r="T4" s="6"/>
      <c r="U4" s="6"/>
      <c r="V4" s="6"/>
      <c r="W4" s="6"/>
      <c r="X4" s="6"/>
      <c r="Y4" s="6"/>
      <c r="Z4" s="6"/>
      <c r="AA4" s="6"/>
      <c r="AB4" s="6"/>
      <c r="AC4" s="6"/>
      <c r="AD4" s="6"/>
      <c r="AE4" s="6"/>
      <c r="AF4" s="6"/>
      <c r="AG4" s="6"/>
      <c r="AH4" s="6"/>
      <c r="AI4" s="6"/>
    </row>
    <row r="5" spans="1:35" x14ac:dyDescent="0.25">
      <c r="A5" s="11">
        <v>2</v>
      </c>
      <c r="B5" s="84" t="s">
        <v>285</v>
      </c>
      <c r="C5" s="81">
        <v>0</v>
      </c>
      <c r="D5" s="112">
        <f>C5</f>
        <v>0</v>
      </c>
      <c r="E5" s="85"/>
      <c r="F5" s="6"/>
      <c r="G5" s="6"/>
      <c r="H5" s="6"/>
      <c r="I5" s="6"/>
      <c r="J5" s="6"/>
      <c r="K5" s="15" t="s">
        <v>134</v>
      </c>
      <c r="L5" s="6"/>
      <c r="M5" s="6"/>
      <c r="N5" s="6"/>
      <c r="O5" s="6"/>
      <c r="P5" s="6"/>
      <c r="Q5" s="6"/>
      <c r="R5" s="6"/>
      <c r="S5" s="6"/>
      <c r="T5" s="6"/>
      <c r="U5" s="6"/>
      <c r="V5" s="6"/>
      <c r="W5" s="6"/>
      <c r="X5" s="6"/>
      <c r="Y5" s="6"/>
      <c r="Z5" s="6"/>
      <c r="AA5" s="6"/>
      <c r="AB5" s="6"/>
      <c r="AC5" s="6"/>
      <c r="AD5" s="6"/>
      <c r="AE5" s="6"/>
      <c r="AF5" s="6"/>
      <c r="AG5" s="6"/>
      <c r="AH5" s="6"/>
      <c r="AI5" s="6"/>
    </row>
    <row r="6" spans="1:35" ht="30" x14ac:dyDescent="0.25">
      <c r="A6" s="11">
        <v>3</v>
      </c>
      <c r="B6" s="84" t="s">
        <v>286</v>
      </c>
      <c r="C6" s="81">
        <v>0</v>
      </c>
      <c r="D6" s="112">
        <f t="shared" ref="D6:D9" si="0">C6</f>
        <v>0</v>
      </c>
      <c r="E6" s="85"/>
      <c r="F6" s="6"/>
      <c r="G6" s="6"/>
      <c r="H6" s="6"/>
      <c r="I6" s="6"/>
      <c r="J6" s="6"/>
      <c r="K6" s="15" t="s">
        <v>23</v>
      </c>
      <c r="L6" s="6"/>
      <c r="M6" s="6"/>
      <c r="N6" s="6"/>
      <c r="O6" s="6"/>
      <c r="P6" s="6"/>
      <c r="Q6" s="6"/>
      <c r="R6" s="6"/>
      <c r="S6" s="6"/>
      <c r="T6" s="6"/>
      <c r="U6" s="6"/>
      <c r="V6" s="6"/>
      <c r="W6" s="6"/>
      <c r="X6" s="6"/>
      <c r="Y6" s="6"/>
      <c r="Z6" s="6"/>
      <c r="AA6" s="6"/>
      <c r="AB6" s="6"/>
      <c r="AC6" s="6"/>
      <c r="AD6" s="6"/>
      <c r="AE6" s="6"/>
      <c r="AF6" s="6"/>
      <c r="AG6" s="6"/>
      <c r="AH6" s="6"/>
      <c r="AI6" s="6"/>
    </row>
    <row r="7" spans="1:35" x14ac:dyDescent="0.25">
      <c r="A7" s="11">
        <v>4</v>
      </c>
      <c r="B7" s="84" t="s">
        <v>287</v>
      </c>
      <c r="C7" s="81">
        <v>0</v>
      </c>
      <c r="D7" s="112">
        <f t="shared" si="0"/>
        <v>0</v>
      </c>
      <c r="E7" s="85"/>
      <c r="F7" s="6"/>
      <c r="G7" s="6"/>
      <c r="H7" s="6"/>
      <c r="I7" s="6"/>
      <c r="J7" s="6"/>
      <c r="K7" s="15" t="s">
        <v>26</v>
      </c>
      <c r="L7" s="6"/>
      <c r="M7" s="6"/>
      <c r="N7" s="6"/>
      <c r="O7" s="6"/>
      <c r="P7" s="6"/>
      <c r="Q7" s="6"/>
      <c r="R7" s="6"/>
      <c r="S7" s="6"/>
      <c r="T7" s="6"/>
      <c r="U7" s="6"/>
      <c r="V7" s="6"/>
      <c r="W7" s="6"/>
      <c r="X7" s="6"/>
      <c r="Y7" s="6"/>
      <c r="Z7" s="6"/>
      <c r="AA7" s="6"/>
      <c r="AB7" s="6"/>
      <c r="AC7" s="6"/>
      <c r="AD7" s="6"/>
      <c r="AE7" s="6"/>
      <c r="AF7" s="6"/>
      <c r="AG7" s="6"/>
      <c r="AH7" s="6"/>
      <c r="AI7" s="6"/>
    </row>
    <row r="8" spans="1:35" ht="30" x14ac:dyDescent="0.25">
      <c r="A8" s="11">
        <v>5</v>
      </c>
      <c r="B8" s="84" t="s">
        <v>289</v>
      </c>
      <c r="C8" s="81">
        <v>0</v>
      </c>
      <c r="D8" s="112">
        <f t="shared" si="0"/>
        <v>0</v>
      </c>
      <c r="E8" s="85" t="s">
        <v>1</v>
      </c>
      <c r="F8" s="6"/>
      <c r="G8" s="6"/>
      <c r="H8" s="6"/>
      <c r="I8" s="6"/>
      <c r="J8" s="6"/>
      <c r="L8" s="6"/>
      <c r="M8" s="6"/>
      <c r="N8" s="6"/>
      <c r="O8" s="6"/>
      <c r="P8" s="6"/>
      <c r="Q8" s="6"/>
      <c r="R8" s="6"/>
      <c r="S8" s="6"/>
      <c r="T8" s="6"/>
      <c r="U8" s="6"/>
      <c r="V8" s="6"/>
      <c r="W8" s="6"/>
      <c r="X8" s="6"/>
      <c r="Y8" s="6"/>
      <c r="Z8" s="6"/>
      <c r="AA8" s="6"/>
      <c r="AB8" s="6"/>
      <c r="AC8" s="6"/>
      <c r="AD8" s="6"/>
      <c r="AE8" s="6"/>
      <c r="AF8" s="6"/>
      <c r="AG8" s="6"/>
      <c r="AH8" s="6"/>
      <c r="AI8" s="6"/>
    </row>
    <row r="9" spans="1:35" ht="16.5" thickBot="1" x14ac:dyDescent="0.3">
      <c r="A9" s="9">
        <v>6</v>
      </c>
      <c r="B9" s="87" t="s">
        <v>288</v>
      </c>
      <c r="C9" s="82">
        <v>0</v>
      </c>
      <c r="D9" s="113">
        <f t="shared" si="0"/>
        <v>0</v>
      </c>
      <c r="E9" s="91" t="s">
        <v>1</v>
      </c>
      <c r="F9" s="6"/>
      <c r="G9" s="6"/>
      <c r="H9" s="6"/>
      <c r="I9" s="6"/>
      <c r="J9" s="6"/>
      <c r="K9" s="6"/>
      <c r="L9" s="6"/>
      <c r="M9" s="6"/>
      <c r="N9" s="6"/>
      <c r="O9" s="6"/>
      <c r="P9" s="6"/>
      <c r="Q9" s="6"/>
      <c r="R9" s="6"/>
      <c r="S9" s="6"/>
      <c r="T9" s="6"/>
      <c r="U9" s="6"/>
      <c r="V9" s="6"/>
      <c r="W9" s="6"/>
      <c r="X9" s="6"/>
      <c r="Y9" s="6"/>
      <c r="Z9" s="6"/>
      <c r="AA9" s="6"/>
      <c r="AB9" s="6"/>
      <c r="AC9" s="6"/>
      <c r="AD9" s="6"/>
      <c r="AE9" s="6"/>
      <c r="AF9" s="6"/>
      <c r="AG9" s="6"/>
      <c r="AH9" s="6"/>
      <c r="AI9" s="6"/>
    </row>
    <row r="10" spans="1:35" ht="16.5" hidden="1" thickBot="1" x14ac:dyDescent="0.3">
      <c r="A10" s="49"/>
      <c r="B10" s="92"/>
      <c r="C10" s="54">
        <f>COUNTIF(C4:C9,"N/A")</f>
        <v>0</v>
      </c>
      <c r="D10" s="75">
        <f>SUM(D4:D9)</f>
        <v>0</v>
      </c>
      <c r="E10" s="93"/>
      <c r="F10" s="6"/>
      <c r="G10" s="6"/>
      <c r="H10" s="6"/>
      <c r="I10" s="6"/>
      <c r="J10" s="6"/>
      <c r="K10" s="6"/>
      <c r="L10" s="6"/>
      <c r="M10" s="6"/>
      <c r="N10" s="6"/>
      <c r="O10" s="6"/>
      <c r="P10" s="6"/>
      <c r="Q10" s="6"/>
      <c r="R10" s="6"/>
      <c r="S10" s="6"/>
      <c r="T10" s="6"/>
      <c r="U10" s="6"/>
      <c r="V10" s="6"/>
      <c r="W10" s="6"/>
      <c r="X10" s="6"/>
      <c r="Y10" s="6"/>
      <c r="Z10" s="6"/>
      <c r="AA10" s="6"/>
      <c r="AB10" s="6"/>
      <c r="AC10" s="6"/>
      <c r="AD10" s="6"/>
      <c r="AE10" s="6"/>
      <c r="AF10" s="6"/>
      <c r="AG10" s="6"/>
      <c r="AH10" s="6"/>
      <c r="AI10" s="6"/>
    </row>
    <row r="11" spans="1:35" x14ac:dyDescent="0.25">
      <c r="A11" s="6"/>
      <c r="B11" s="6"/>
      <c r="C11" s="6"/>
      <c r="D11" s="7"/>
      <c r="E11" s="6"/>
      <c r="F11" s="6"/>
      <c r="G11" s="6"/>
      <c r="H11" s="6"/>
      <c r="I11" s="6"/>
      <c r="J11" s="6"/>
      <c r="K11" s="6"/>
      <c r="L11" s="6"/>
      <c r="M11" s="6"/>
      <c r="N11" s="6"/>
      <c r="O11" s="6"/>
      <c r="P11" s="6"/>
      <c r="Q11" s="6"/>
      <c r="R11" s="6"/>
      <c r="S11" s="6"/>
      <c r="T11" s="6"/>
      <c r="U11" s="6"/>
      <c r="V11" s="6"/>
      <c r="W11" s="6"/>
      <c r="X11" s="6"/>
      <c r="Y11" s="6"/>
      <c r="Z11" s="6"/>
      <c r="AA11" s="6"/>
      <c r="AB11" s="6"/>
      <c r="AC11" s="6"/>
      <c r="AD11" s="6"/>
      <c r="AE11" s="6"/>
      <c r="AF11" s="6"/>
      <c r="AG11" s="6"/>
      <c r="AH11" s="6"/>
      <c r="AI11" s="6"/>
    </row>
    <row r="12" spans="1:35" x14ac:dyDescent="0.25">
      <c r="A12" s="6"/>
      <c r="B12" s="6"/>
      <c r="C12" s="6"/>
      <c r="D12" s="7"/>
      <c r="E12" s="6"/>
      <c r="F12" s="6"/>
      <c r="G12" s="6"/>
      <c r="H12" s="6"/>
      <c r="I12" s="6"/>
      <c r="J12" s="6"/>
      <c r="K12" s="6"/>
      <c r="L12" s="6"/>
      <c r="M12" s="6"/>
      <c r="N12" s="6"/>
      <c r="O12" s="6"/>
      <c r="P12" s="6"/>
      <c r="Q12" s="6"/>
      <c r="R12" s="6"/>
      <c r="S12" s="6"/>
      <c r="T12" s="6"/>
      <c r="U12" s="6"/>
      <c r="V12" s="6"/>
      <c r="W12" s="6"/>
      <c r="X12" s="6"/>
      <c r="Y12" s="6"/>
      <c r="Z12" s="6"/>
      <c r="AA12" s="6"/>
      <c r="AB12" s="6"/>
      <c r="AC12" s="6"/>
      <c r="AD12" s="6"/>
      <c r="AE12" s="6"/>
      <c r="AF12" s="6"/>
      <c r="AG12" s="6"/>
      <c r="AH12" s="6"/>
      <c r="AI12" s="6"/>
    </row>
    <row r="13" spans="1:35" x14ac:dyDescent="0.25">
      <c r="A13" s="6"/>
      <c r="B13" s="6"/>
      <c r="C13" s="6"/>
      <c r="D13" s="7"/>
      <c r="E13" s="6"/>
      <c r="F13" s="6"/>
      <c r="G13" s="6"/>
      <c r="H13" s="6"/>
      <c r="I13" s="6"/>
      <c r="J13" s="6"/>
      <c r="K13" s="6"/>
      <c r="L13" s="6"/>
      <c r="M13" s="6"/>
      <c r="N13" s="6"/>
      <c r="O13" s="6"/>
      <c r="P13" s="6"/>
      <c r="Q13" s="6"/>
      <c r="R13" s="6"/>
      <c r="S13" s="6"/>
      <c r="T13" s="6"/>
      <c r="U13" s="6"/>
      <c r="V13" s="6"/>
      <c r="W13" s="6"/>
      <c r="X13" s="6"/>
      <c r="Y13" s="6"/>
      <c r="Z13" s="6"/>
      <c r="AA13" s="6"/>
      <c r="AB13" s="6"/>
      <c r="AC13" s="6"/>
      <c r="AD13" s="6"/>
      <c r="AE13" s="6"/>
      <c r="AF13" s="6"/>
      <c r="AG13" s="6"/>
      <c r="AH13" s="6"/>
      <c r="AI13" s="6"/>
    </row>
    <row r="14" spans="1:35" x14ac:dyDescent="0.25">
      <c r="A14" s="6"/>
      <c r="B14" s="6"/>
      <c r="C14" s="6"/>
      <c r="D14" s="7"/>
      <c r="E14" s="6"/>
      <c r="F14" s="6"/>
      <c r="G14" s="6"/>
      <c r="H14" s="6"/>
      <c r="I14" s="6"/>
      <c r="J14" s="6"/>
      <c r="K14" s="6"/>
      <c r="L14" s="6"/>
      <c r="M14" s="6"/>
      <c r="N14" s="6"/>
      <c r="O14" s="6"/>
      <c r="P14" s="6"/>
      <c r="Q14" s="6"/>
      <c r="R14" s="6"/>
      <c r="S14" s="6"/>
      <c r="T14" s="6"/>
      <c r="U14" s="6"/>
      <c r="V14" s="6"/>
      <c r="W14" s="6"/>
      <c r="X14" s="6"/>
      <c r="Y14" s="6"/>
      <c r="Z14" s="6"/>
      <c r="AA14" s="6"/>
      <c r="AB14" s="6"/>
      <c r="AC14" s="6"/>
      <c r="AD14" s="6"/>
      <c r="AE14" s="6"/>
      <c r="AF14" s="6"/>
      <c r="AG14" s="6"/>
      <c r="AH14" s="6"/>
      <c r="AI14" s="6"/>
    </row>
    <row r="15" spans="1:35" x14ac:dyDescent="0.25">
      <c r="A15" s="6"/>
      <c r="B15" s="6"/>
      <c r="C15" s="6"/>
      <c r="D15" s="7"/>
      <c r="E15" s="6"/>
      <c r="F15" s="6"/>
      <c r="G15" s="6"/>
      <c r="H15" s="6"/>
      <c r="I15" s="6"/>
      <c r="J15" s="6"/>
      <c r="K15" s="6"/>
      <c r="L15" s="6"/>
      <c r="M15" s="6"/>
      <c r="N15" s="6"/>
      <c r="O15" s="6"/>
      <c r="P15" s="6"/>
      <c r="Q15" s="6"/>
      <c r="R15" s="6"/>
      <c r="S15" s="6"/>
      <c r="T15" s="6"/>
      <c r="U15" s="6"/>
      <c r="V15" s="6"/>
      <c r="W15" s="6"/>
      <c r="X15" s="6"/>
      <c r="Y15" s="6"/>
      <c r="Z15" s="6"/>
      <c r="AA15" s="6"/>
      <c r="AB15" s="6"/>
      <c r="AC15" s="6"/>
      <c r="AD15" s="6"/>
      <c r="AE15" s="6"/>
      <c r="AF15" s="6"/>
      <c r="AG15" s="6"/>
      <c r="AH15" s="6"/>
      <c r="AI15" s="6"/>
    </row>
    <row r="16" spans="1:35" x14ac:dyDescent="0.25">
      <c r="A16" s="6"/>
      <c r="B16" s="6"/>
      <c r="C16" s="6"/>
      <c r="D16" s="7"/>
      <c r="E16" s="6"/>
      <c r="F16" s="6"/>
      <c r="G16" s="6"/>
      <c r="H16" s="6"/>
      <c r="I16" s="6"/>
      <c r="J16" s="6"/>
      <c r="K16" s="6"/>
      <c r="L16" s="6"/>
      <c r="M16" s="6"/>
      <c r="N16" s="6"/>
      <c r="O16" s="6"/>
      <c r="P16" s="6"/>
      <c r="Q16" s="6"/>
      <c r="R16" s="6"/>
      <c r="S16" s="6"/>
      <c r="T16" s="6"/>
      <c r="U16" s="6"/>
      <c r="V16" s="6"/>
      <c r="W16" s="6"/>
      <c r="X16" s="6"/>
      <c r="Y16" s="6"/>
      <c r="Z16" s="6"/>
      <c r="AA16" s="6"/>
      <c r="AB16" s="6"/>
      <c r="AC16" s="6"/>
      <c r="AD16" s="6"/>
      <c r="AE16" s="6"/>
      <c r="AF16" s="6"/>
      <c r="AG16" s="6"/>
      <c r="AH16" s="6"/>
      <c r="AI16" s="6"/>
    </row>
    <row r="17" spans="1:61" x14ac:dyDescent="0.25">
      <c r="A17" s="6"/>
      <c r="B17" s="6"/>
      <c r="C17" s="6"/>
      <c r="D17" s="7"/>
      <c r="E17" s="6"/>
      <c r="F17" s="6"/>
      <c r="G17" s="6"/>
      <c r="H17" s="6"/>
      <c r="I17" s="6"/>
      <c r="J17" s="6"/>
      <c r="K17" s="6"/>
      <c r="L17" s="6"/>
      <c r="M17" s="6"/>
      <c r="N17" s="6"/>
      <c r="O17" s="6"/>
      <c r="P17" s="6"/>
      <c r="Q17" s="6"/>
      <c r="R17" s="6"/>
      <c r="S17" s="6"/>
      <c r="T17" s="6"/>
      <c r="U17" s="6"/>
      <c r="V17" s="6"/>
      <c r="W17" s="6"/>
      <c r="X17" s="6"/>
      <c r="Y17" s="6"/>
      <c r="Z17" s="6"/>
      <c r="AA17" s="6"/>
      <c r="AB17" s="6"/>
      <c r="AC17" s="6"/>
      <c r="AD17" s="6"/>
      <c r="AE17" s="6"/>
      <c r="AF17" s="6"/>
      <c r="AG17" s="6"/>
      <c r="AH17" s="6"/>
      <c r="AI17" s="6"/>
    </row>
    <row r="18" spans="1:61" x14ac:dyDescent="0.25">
      <c r="A18" s="6"/>
      <c r="B18" s="6"/>
      <c r="C18" s="6"/>
      <c r="D18" s="7"/>
      <c r="E18" s="6"/>
      <c r="F18" s="6"/>
      <c r="G18" s="6"/>
      <c r="H18" s="6"/>
      <c r="I18" s="6"/>
      <c r="J18" s="6"/>
      <c r="K18" s="6"/>
      <c r="L18" s="6"/>
      <c r="M18" s="6"/>
      <c r="N18" s="6"/>
      <c r="O18" s="6"/>
      <c r="P18" s="6"/>
      <c r="Q18" s="6"/>
      <c r="R18" s="6"/>
      <c r="S18" s="6"/>
      <c r="T18" s="6"/>
      <c r="U18" s="6"/>
      <c r="V18" s="6"/>
      <c r="W18" s="6"/>
      <c r="X18" s="6"/>
      <c r="Y18" s="6"/>
      <c r="Z18" s="6"/>
      <c r="AA18" s="6"/>
      <c r="AB18" s="6"/>
      <c r="AC18" s="6"/>
      <c r="AD18" s="6"/>
      <c r="AE18" s="6"/>
      <c r="AF18" s="6"/>
      <c r="AG18" s="6"/>
      <c r="AH18" s="6"/>
      <c r="AI18" s="6"/>
    </row>
    <row r="19" spans="1:61" x14ac:dyDescent="0.25">
      <c r="A19" s="6"/>
      <c r="B19" s="6"/>
      <c r="C19" s="6"/>
      <c r="D19" s="7"/>
      <c r="E19" s="6"/>
      <c r="F19" s="6"/>
      <c r="G19" s="6"/>
      <c r="H19" s="6"/>
      <c r="I19" s="6"/>
      <c r="J19" s="6"/>
      <c r="K19" s="6"/>
      <c r="L19" s="6"/>
      <c r="M19" s="6"/>
      <c r="N19" s="6"/>
      <c r="O19" s="6"/>
      <c r="P19" s="6"/>
      <c r="Q19" s="6"/>
      <c r="R19" s="6"/>
      <c r="S19" s="6"/>
      <c r="T19" s="6"/>
      <c r="U19" s="6"/>
      <c r="V19" s="6"/>
      <c r="W19" s="6"/>
      <c r="X19" s="6"/>
      <c r="Y19" s="6"/>
      <c r="Z19" s="6"/>
      <c r="AA19" s="6"/>
      <c r="AB19" s="6"/>
      <c r="AC19" s="6"/>
      <c r="AD19" s="6"/>
      <c r="AE19" s="6"/>
      <c r="AF19" s="6"/>
      <c r="AG19" s="6"/>
      <c r="AH19" s="6"/>
      <c r="AI19" s="6"/>
    </row>
    <row r="20" spans="1:61" x14ac:dyDescent="0.25">
      <c r="A20" s="6"/>
      <c r="B20" s="6"/>
      <c r="C20" s="6"/>
      <c r="D20" s="7"/>
      <c r="E20" s="6"/>
      <c r="F20" s="6"/>
      <c r="G20" s="6"/>
      <c r="H20" s="6"/>
      <c r="I20" s="6"/>
      <c r="J20" s="6"/>
      <c r="K20" s="6"/>
      <c r="L20" s="6"/>
      <c r="M20" s="6"/>
      <c r="N20" s="6"/>
      <c r="O20" s="6"/>
      <c r="P20" s="6"/>
      <c r="Q20" s="6"/>
      <c r="R20" s="6"/>
      <c r="S20" s="6"/>
      <c r="T20" s="6"/>
      <c r="U20" s="6"/>
      <c r="V20" s="6"/>
      <c r="W20" s="6"/>
      <c r="X20" s="6"/>
      <c r="Y20" s="6"/>
      <c r="Z20" s="6"/>
      <c r="AA20" s="6"/>
      <c r="AB20" s="6"/>
      <c r="AC20" s="6"/>
      <c r="AD20" s="6"/>
      <c r="AE20" s="6"/>
      <c r="AF20" s="6"/>
      <c r="AG20" s="6"/>
      <c r="AH20" s="6"/>
      <c r="AI20" s="6"/>
    </row>
    <row r="21" spans="1:61" x14ac:dyDescent="0.25">
      <c r="A21" s="6"/>
      <c r="B21" s="6"/>
      <c r="C21" s="6"/>
      <c r="D21" s="7"/>
      <c r="E21" s="6"/>
      <c r="F21" s="6"/>
      <c r="G21" s="6"/>
      <c r="H21" s="6"/>
      <c r="I21" s="6"/>
      <c r="J21" s="6"/>
      <c r="K21" s="6"/>
      <c r="L21" s="6"/>
      <c r="M21" s="6"/>
      <c r="N21" s="6"/>
      <c r="O21" s="6"/>
      <c r="P21" s="6"/>
      <c r="Q21" s="6"/>
      <c r="R21" s="6"/>
      <c r="S21" s="6"/>
      <c r="T21" s="6"/>
      <c r="U21" s="6"/>
      <c r="V21" s="6"/>
      <c r="W21" s="6"/>
      <c r="X21" s="6"/>
      <c r="Y21" s="6"/>
      <c r="Z21" s="6"/>
      <c r="AA21" s="6"/>
      <c r="AB21" s="6"/>
      <c r="AC21" s="6"/>
      <c r="AD21" s="6"/>
      <c r="AE21" s="6"/>
      <c r="AF21" s="6"/>
      <c r="AG21" s="6"/>
      <c r="AH21" s="6"/>
      <c r="AI21" s="6"/>
    </row>
    <row r="22" spans="1:61" x14ac:dyDescent="0.25">
      <c r="A22" s="6"/>
      <c r="B22" s="6"/>
      <c r="C22" s="6"/>
      <c r="D22" s="7"/>
      <c r="E22" s="6"/>
      <c r="F22" s="6"/>
      <c r="G22" s="6"/>
      <c r="H22" s="6"/>
      <c r="I22" s="6"/>
      <c r="J22" s="6"/>
      <c r="K22" s="6"/>
      <c r="L22" s="6"/>
      <c r="M22" s="6"/>
      <c r="N22" s="6"/>
      <c r="O22" s="6"/>
      <c r="P22" s="6"/>
      <c r="Q22" s="6"/>
      <c r="R22" s="6"/>
      <c r="S22" s="6"/>
      <c r="T22" s="6"/>
      <c r="U22" s="6"/>
      <c r="V22" s="6"/>
      <c r="W22" s="6"/>
      <c r="X22" s="6"/>
      <c r="Y22" s="6"/>
      <c r="Z22" s="6"/>
      <c r="AA22" s="6"/>
      <c r="AB22" s="6"/>
      <c r="AC22" s="6"/>
      <c r="AD22" s="6"/>
      <c r="AE22" s="6"/>
      <c r="AF22" s="6"/>
      <c r="AG22" s="6"/>
      <c r="AH22" s="6"/>
      <c r="AI22" s="6"/>
    </row>
    <row r="23" spans="1:61" x14ac:dyDescent="0.25">
      <c r="A23" s="6"/>
      <c r="B23" s="6"/>
      <c r="C23" s="6"/>
      <c r="D23" s="7"/>
      <c r="E23" s="6"/>
      <c r="F23" s="6"/>
      <c r="G23" s="6"/>
      <c r="H23" s="6"/>
      <c r="I23" s="6"/>
      <c r="J23" s="6"/>
      <c r="K23" s="6"/>
      <c r="L23" s="6"/>
      <c r="M23" s="6"/>
      <c r="N23" s="6"/>
      <c r="O23" s="6"/>
      <c r="P23" s="6"/>
      <c r="Q23" s="6"/>
      <c r="R23" s="6"/>
      <c r="S23" s="6"/>
      <c r="T23" s="6"/>
      <c r="U23" s="6"/>
      <c r="V23" s="6"/>
      <c r="W23" s="6"/>
      <c r="X23" s="6"/>
      <c r="Y23" s="6"/>
      <c r="Z23" s="6"/>
      <c r="AA23" s="6"/>
      <c r="AB23" s="6"/>
      <c r="AC23" s="6"/>
      <c r="AD23" s="6"/>
      <c r="AE23" s="6"/>
      <c r="AF23" s="6"/>
      <c r="AG23" s="6"/>
      <c r="AH23" s="6"/>
      <c r="AI23" s="6"/>
      <c r="AJ23" s="6"/>
      <c r="AK23" s="6"/>
      <c r="AL23" s="6"/>
      <c r="AM23" s="6"/>
      <c r="AN23" s="6"/>
      <c r="AO23" s="6"/>
      <c r="AP23" s="6"/>
      <c r="AQ23" s="6"/>
      <c r="AR23" s="6"/>
      <c r="AS23" s="6"/>
      <c r="AT23" s="6"/>
      <c r="AU23" s="6"/>
      <c r="AV23" s="6"/>
      <c r="AW23" s="6"/>
      <c r="AX23" s="6"/>
      <c r="AY23" s="6"/>
      <c r="AZ23" s="6"/>
      <c r="BA23" s="6"/>
      <c r="BB23" s="6"/>
      <c r="BC23" s="6"/>
      <c r="BD23" s="6"/>
      <c r="BE23" s="6"/>
      <c r="BF23" s="6"/>
      <c r="BG23" s="6"/>
      <c r="BH23" s="6"/>
      <c r="BI23" s="6"/>
    </row>
    <row r="24" spans="1:61" x14ac:dyDescent="0.25">
      <c r="A24" s="6"/>
      <c r="B24" s="6"/>
      <c r="C24" s="6"/>
      <c r="D24" s="7"/>
      <c r="E24" s="6"/>
      <c r="F24" s="6"/>
      <c r="G24" s="6"/>
      <c r="H24" s="6"/>
      <c r="I24" s="6"/>
      <c r="J24" s="6"/>
      <c r="K24" s="6"/>
      <c r="L24" s="6"/>
      <c r="M24" s="6"/>
      <c r="N24" s="6"/>
      <c r="O24" s="6"/>
      <c r="P24" s="6"/>
      <c r="Q24" s="6"/>
      <c r="R24" s="6"/>
      <c r="S24" s="6"/>
      <c r="T24" s="6"/>
      <c r="U24" s="6"/>
      <c r="V24" s="6"/>
      <c r="W24" s="6"/>
      <c r="X24" s="6"/>
      <c r="Y24" s="6"/>
      <c r="Z24" s="6"/>
      <c r="AA24" s="6"/>
      <c r="AB24" s="6"/>
      <c r="AC24" s="6"/>
      <c r="AD24" s="6"/>
      <c r="AE24" s="6"/>
      <c r="AF24" s="6"/>
      <c r="AG24" s="6"/>
      <c r="AH24" s="6"/>
      <c r="AI24" s="6"/>
      <c r="AJ24" s="6"/>
      <c r="AK24" s="6"/>
      <c r="AL24" s="6"/>
      <c r="AM24" s="6"/>
      <c r="AN24" s="6"/>
      <c r="AO24" s="6"/>
      <c r="AP24" s="6"/>
      <c r="AQ24" s="6"/>
      <c r="AR24" s="6"/>
      <c r="AS24" s="6"/>
      <c r="AT24" s="6"/>
      <c r="AU24" s="6"/>
      <c r="AV24" s="6"/>
      <c r="AW24" s="6"/>
      <c r="AX24" s="6"/>
      <c r="AY24" s="6"/>
      <c r="AZ24" s="6"/>
      <c r="BA24" s="6"/>
      <c r="BB24" s="6"/>
      <c r="BC24" s="6"/>
      <c r="BD24" s="6"/>
      <c r="BE24" s="6"/>
      <c r="BF24" s="6"/>
      <c r="BG24" s="6"/>
      <c r="BH24" s="6"/>
      <c r="BI24" s="6"/>
    </row>
    <row r="25" spans="1:61" x14ac:dyDescent="0.25">
      <c r="A25" s="6"/>
      <c r="B25" s="6"/>
      <c r="C25" s="6"/>
      <c r="D25" s="7"/>
      <c r="E25" s="6"/>
      <c r="F25" s="6"/>
      <c r="G25" s="6"/>
      <c r="H25" s="6"/>
      <c r="I25" s="6"/>
      <c r="J25" s="6"/>
      <c r="K25" s="6"/>
      <c r="L25" s="6"/>
      <c r="M25" s="6"/>
      <c r="N25" s="6"/>
      <c r="O25" s="6"/>
      <c r="P25" s="6"/>
      <c r="Q25" s="6"/>
      <c r="R25" s="6"/>
      <c r="S25" s="6"/>
      <c r="T25" s="6"/>
      <c r="U25" s="6"/>
      <c r="V25" s="6"/>
      <c r="W25" s="6"/>
      <c r="X25" s="6"/>
      <c r="Y25" s="6"/>
      <c r="Z25" s="6"/>
      <c r="AA25" s="6"/>
      <c r="AB25" s="6"/>
      <c r="AC25" s="6"/>
      <c r="AD25" s="6"/>
      <c r="AE25" s="6"/>
      <c r="AF25" s="6"/>
      <c r="AG25" s="6"/>
      <c r="AH25" s="6"/>
      <c r="AI25" s="6"/>
      <c r="AJ25" s="6"/>
      <c r="AK25" s="6"/>
      <c r="AL25" s="6"/>
      <c r="AM25" s="6"/>
      <c r="AN25" s="6"/>
      <c r="AO25" s="6"/>
      <c r="AP25" s="6"/>
      <c r="AQ25" s="6"/>
      <c r="AR25" s="6"/>
      <c r="AS25" s="6"/>
      <c r="AT25" s="6"/>
      <c r="AU25" s="6"/>
      <c r="AV25" s="6"/>
      <c r="AW25" s="6"/>
      <c r="AX25" s="6"/>
      <c r="AY25" s="6"/>
      <c r="AZ25" s="6"/>
      <c r="BA25" s="6"/>
      <c r="BB25" s="6"/>
      <c r="BC25" s="6"/>
      <c r="BD25" s="6"/>
      <c r="BE25" s="6"/>
      <c r="BF25" s="6"/>
      <c r="BG25" s="6"/>
      <c r="BH25" s="6"/>
      <c r="BI25" s="6"/>
    </row>
    <row r="26" spans="1:61" x14ac:dyDescent="0.25">
      <c r="A26" s="6"/>
      <c r="B26" s="6"/>
      <c r="C26" s="6"/>
      <c r="D26" s="7"/>
      <c r="E26" s="6"/>
      <c r="F26" s="6"/>
      <c r="G26" s="6"/>
      <c r="H26" s="6"/>
      <c r="I26" s="6"/>
      <c r="J26" s="6"/>
      <c r="K26" s="6"/>
      <c r="L26" s="6"/>
      <c r="M26" s="6"/>
      <c r="N26" s="6"/>
      <c r="O26" s="6"/>
      <c r="P26" s="6"/>
      <c r="Q26" s="6"/>
      <c r="R26" s="6"/>
      <c r="S26" s="6"/>
      <c r="T26" s="6"/>
      <c r="U26" s="6"/>
      <c r="V26" s="6"/>
      <c r="W26" s="6"/>
      <c r="X26" s="6"/>
      <c r="Y26" s="6"/>
      <c r="Z26" s="6"/>
      <c r="AA26" s="6"/>
      <c r="AB26" s="6"/>
      <c r="AC26" s="6"/>
      <c r="AD26" s="6"/>
      <c r="AE26" s="6"/>
      <c r="AF26" s="6"/>
      <c r="AG26" s="6"/>
      <c r="AH26" s="6"/>
      <c r="AI26" s="6"/>
      <c r="AJ26" s="6"/>
      <c r="AK26" s="6"/>
      <c r="AL26" s="6"/>
      <c r="AM26" s="6"/>
      <c r="AN26" s="6"/>
      <c r="AO26" s="6"/>
      <c r="AP26" s="6"/>
      <c r="AQ26" s="6"/>
      <c r="AR26" s="6"/>
      <c r="AS26" s="6"/>
      <c r="AT26" s="6"/>
      <c r="AU26" s="6"/>
      <c r="AV26" s="6"/>
      <c r="AW26" s="6"/>
      <c r="AX26" s="6"/>
      <c r="AY26" s="6"/>
      <c r="AZ26" s="6"/>
      <c r="BA26" s="6"/>
      <c r="BB26" s="6"/>
      <c r="BC26" s="6"/>
      <c r="BD26" s="6"/>
      <c r="BE26" s="6"/>
      <c r="BF26" s="6"/>
      <c r="BG26" s="6"/>
      <c r="BH26" s="6"/>
      <c r="BI26" s="6"/>
    </row>
    <row r="27" spans="1:61" x14ac:dyDescent="0.25">
      <c r="A27" s="6"/>
      <c r="B27" s="6"/>
      <c r="C27" s="6"/>
      <c r="D27" s="7"/>
      <c r="E27" s="6"/>
      <c r="F27" s="6"/>
      <c r="G27" s="6"/>
      <c r="H27" s="6"/>
      <c r="I27" s="6"/>
      <c r="J27" s="6"/>
      <c r="K27" s="6"/>
      <c r="L27" s="6"/>
      <c r="M27" s="6"/>
      <c r="N27" s="6"/>
      <c r="O27" s="6"/>
      <c r="P27" s="6"/>
      <c r="Q27" s="6"/>
      <c r="R27" s="6"/>
      <c r="S27" s="6"/>
      <c r="T27" s="6"/>
      <c r="U27" s="6"/>
      <c r="V27" s="6"/>
      <c r="W27" s="6"/>
      <c r="X27" s="6"/>
      <c r="Y27" s="6"/>
      <c r="Z27" s="6"/>
      <c r="AA27" s="6"/>
      <c r="AB27" s="6"/>
      <c r="AC27" s="6"/>
      <c r="AD27" s="6"/>
      <c r="AE27" s="6"/>
      <c r="AF27" s="6"/>
      <c r="AG27" s="6"/>
      <c r="AH27" s="6"/>
      <c r="AI27" s="6"/>
      <c r="AJ27" s="6"/>
      <c r="AK27" s="6"/>
      <c r="AL27" s="6"/>
      <c r="AM27" s="6"/>
      <c r="AN27" s="6"/>
      <c r="AO27" s="6"/>
      <c r="AP27" s="6"/>
      <c r="AQ27" s="6"/>
      <c r="AR27" s="6"/>
      <c r="AS27" s="6"/>
      <c r="AT27" s="6"/>
      <c r="AU27" s="6"/>
      <c r="AV27" s="6"/>
      <c r="AW27" s="6"/>
      <c r="AX27" s="6"/>
      <c r="AY27" s="6"/>
      <c r="AZ27" s="6"/>
      <c r="BA27" s="6"/>
      <c r="BB27" s="6"/>
      <c r="BC27" s="6"/>
      <c r="BD27" s="6"/>
      <c r="BE27" s="6"/>
      <c r="BF27" s="6"/>
      <c r="BG27" s="6"/>
      <c r="BH27" s="6"/>
      <c r="BI27" s="6"/>
    </row>
    <row r="28" spans="1:61" x14ac:dyDescent="0.25">
      <c r="A28" s="6"/>
      <c r="B28" s="6"/>
      <c r="C28" s="6"/>
      <c r="D28" s="7"/>
      <c r="E28" s="6"/>
      <c r="F28" s="6"/>
      <c r="G28" s="6"/>
      <c r="H28" s="6"/>
      <c r="I28" s="6"/>
      <c r="J28" s="6"/>
      <c r="K28" s="6"/>
      <c r="L28" s="6"/>
      <c r="M28" s="6"/>
      <c r="N28" s="6"/>
      <c r="O28" s="6"/>
      <c r="P28" s="6"/>
      <c r="Q28" s="6"/>
      <c r="R28" s="6"/>
      <c r="S28" s="6"/>
      <c r="T28" s="6"/>
      <c r="U28" s="6"/>
      <c r="V28" s="6"/>
      <c r="W28" s="6"/>
      <c r="X28" s="6"/>
      <c r="Y28" s="6"/>
      <c r="Z28" s="6"/>
      <c r="AA28" s="6"/>
      <c r="AB28" s="6"/>
      <c r="AC28" s="6"/>
      <c r="AD28" s="6"/>
      <c r="AE28" s="6"/>
      <c r="AF28" s="6"/>
      <c r="AG28" s="6"/>
      <c r="AH28" s="6"/>
      <c r="AI28" s="6"/>
      <c r="AJ28" s="6"/>
      <c r="AK28" s="6"/>
      <c r="AL28" s="6"/>
      <c r="AM28" s="6"/>
      <c r="AN28" s="6"/>
      <c r="AO28" s="6"/>
      <c r="AP28" s="6"/>
      <c r="AQ28" s="6"/>
      <c r="AR28" s="6"/>
      <c r="AS28" s="6"/>
      <c r="AT28" s="6"/>
      <c r="AU28" s="6"/>
      <c r="AV28" s="6"/>
      <c r="AW28" s="6"/>
      <c r="AX28" s="6"/>
      <c r="AY28" s="6"/>
      <c r="AZ28" s="6"/>
      <c r="BA28" s="6"/>
      <c r="BB28" s="6"/>
      <c r="BC28" s="6"/>
      <c r="BD28" s="6"/>
      <c r="BE28" s="6"/>
      <c r="BF28" s="6"/>
      <c r="BG28" s="6"/>
      <c r="BH28" s="6"/>
      <c r="BI28" s="6"/>
    </row>
    <row r="29" spans="1:61" x14ac:dyDescent="0.25">
      <c r="A29" s="6"/>
      <c r="B29" s="6"/>
      <c r="C29" s="6"/>
      <c r="D29" s="7"/>
      <c r="E29" s="6"/>
      <c r="F29" s="6"/>
      <c r="G29" s="6"/>
      <c r="H29" s="6"/>
      <c r="I29" s="6"/>
      <c r="J29" s="6"/>
      <c r="K29" s="6"/>
      <c r="L29" s="6"/>
      <c r="M29" s="6"/>
      <c r="N29" s="6"/>
      <c r="O29" s="6"/>
      <c r="P29" s="6"/>
      <c r="Q29" s="6"/>
      <c r="R29" s="6"/>
      <c r="S29" s="6"/>
      <c r="T29" s="6"/>
      <c r="U29" s="6"/>
      <c r="V29" s="6"/>
      <c r="W29" s="6"/>
      <c r="X29" s="6"/>
      <c r="Y29" s="6"/>
      <c r="Z29" s="6"/>
      <c r="AA29" s="6"/>
      <c r="AB29" s="6"/>
      <c r="AC29" s="6"/>
      <c r="AD29" s="6"/>
      <c r="AE29" s="6"/>
      <c r="AF29" s="6"/>
      <c r="AG29" s="6"/>
      <c r="AH29" s="6"/>
      <c r="AI29" s="6"/>
      <c r="AJ29" s="6"/>
      <c r="AK29" s="6"/>
      <c r="AL29" s="6"/>
      <c r="AM29" s="6"/>
      <c r="AN29" s="6"/>
      <c r="AO29" s="6"/>
      <c r="AP29" s="6"/>
      <c r="AQ29" s="6"/>
      <c r="AR29" s="6"/>
      <c r="AS29" s="6"/>
      <c r="AT29" s="6"/>
      <c r="AU29" s="6"/>
      <c r="AV29" s="6"/>
      <c r="AW29" s="6"/>
      <c r="AX29" s="6"/>
      <c r="AY29" s="6"/>
      <c r="AZ29" s="6"/>
      <c r="BA29" s="6"/>
      <c r="BB29" s="6"/>
      <c r="BC29" s="6"/>
      <c r="BD29" s="6"/>
      <c r="BE29" s="6"/>
      <c r="BF29" s="6"/>
      <c r="BG29" s="6"/>
      <c r="BH29" s="6"/>
      <c r="BI29" s="6"/>
    </row>
    <row r="30" spans="1:61" x14ac:dyDescent="0.25">
      <c r="A30" s="6"/>
      <c r="B30" s="6"/>
      <c r="C30" s="6"/>
      <c r="D30" s="7"/>
      <c r="E30" s="6"/>
      <c r="F30" s="6"/>
      <c r="G30" s="6"/>
      <c r="H30" s="6"/>
      <c r="I30" s="6"/>
      <c r="J30" s="6"/>
      <c r="K30" s="6"/>
      <c r="L30" s="6"/>
      <c r="M30" s="6"/>
      <c r="N30" s="6"/>
      <c r="O30" s="6"/>
      <c r="P30" s="6"/>
      <c r="Q30" s="6"/>
      <c r="R30" s="6"/>
      <c r="S30" s="6"/>
      <c r="T30" s="6"/>
      <c r="U30" s="6"/>
      <c r="V30" s="6"/>
      <c r="W30" s="6"/>
      <c r="X30" s="6"/>
      <c r="Y30" s="6"/>
      <c r="Z30" s="6"/>
      <c r="AA30" s="6"/>
      <c r="AB30" s="6"/>
      <c r="AC30" s="6"/>
      <c r="AD30" s="6"/>
      <c r="AE30" s="6"/>
      <c r="AF30" s="6"/>
      <c r="AG30" s="6"/>
      <c r="AH30" s="6"/>
      <c r="AI30" s="6"/>
      <c r="AJ30" s="6"/>
      <c r="AK30" s="6"/>
      <c r="AL30" s="6"/>
      <c r="AM30" s="6"/>
      <c r="AN30" s="6"/>
      <c r="AO30" s="6"/>
      <c r="AP30" s="6"/>
      <c r="AQ30" s="6"/>
      <c r="AR30" s="6"/>
      <c r="AS30" s="6"/>
      <c r="AT30" s="6"/>
      <c r="AU30" s="6"/>
      <c r="AV30" s="6"/>
      <c r="AW30" s="6"/>
      <c r="AX30" s="6"/>
      <c r="AY30" s="6"/>
      <c r="AZ30" s="6"/>
      <c r="BA30" s="6"/>
      <c r="BB30" s="6"/>
      <c r="BC30" s="6"/>
      <c r="BD30" s="6"/>
      <c r="BE30" s="6"/>
      <c r="BF30" s="6"/>
      <c r="BG30" s="6"/>
      <c r="BH30" s="6"/>
      <c r="BI30" s="6"/>
    </row>
    <row r="31" spans="1:61" x14ac:dyDescent="0.25">
      <c r="A31" s="6"/>
      <c r="B31" s="6"/>
      <c r="C31" s="6"/>
      <c r="D31" s="7"/>
      <c r="E31" s="6"/>
      <c r="F31" s="6"/>
      <c r="G31" s="6"/>
      <c r="H31" s="6"/>
      <c r="I31" s="6"/>
      <c r="J31" s="6"/>
      <c r="K31" s="6"/>
      <c r="L31" s="6"/>
      <c r="M31" s="6"/>
      <c r="N31" s="6"/>
      <c r="O31" s="6"/>
      <c r="P31" s="6"/>
      <c r="Q31" s="6"/>
      <c r="R31" s="6"/>
      <c r="S31" s="6"/>
      <c r="T31" s="6"/>
      <c r="U31" s="6"/>
      <c r="V31" s="6"/>
      <c r="W31" s="6"/>
      <c r="X31" s="6"/>
      <c r="Y31" s="6"/>
      <c r="Z31" s="6"/>
      <c r="AA31" s="6"/>
      <c r="AB31" s="6"/>
      <c r="AC31" s="6"/>
      <c r="AD31" s="6"/>
      <c r="AE31" s="6"/>
      <c r="AF31" s="6"/>
      <c r="AG31" s="6"/>
      <c r="AH31" s="6"/>
      <c r="AI31" s="6"/>
      <c r="AJ31" s="6"/>
      <c r="AK31" s="6"/>
      <c r="AL31" s="6"/>
      <c r="AM31" s="6"/>
      <c r="AN31" s="6"/>
      <c r="AO31" s="6"/>
      <c r="AP31" s="6"/>
      <c r="AQ31" s="6"/>
      <c r="AR31" s="6"/>
      <c r="AS31" s="6"/>
      <c r="AT31" s="6"/>
      <c r="AU31" s="6"/>
      <c r="AV31" s="6"/>
      <c r="AW31" s="6"/>
      <c r="AX31" s="6"/>
      <c r="AY31" s="6"/>
      <c r="AZ31" s="6"/>
      <c r="BA31" s="6"/>
      <c r="BB31" s="6"/>
      <c r="BC31" s="6"/>
      <c r="BD31" s="6"/>
      <c r="BE31" s="6"/>
      <c r="BF31" s="6"/>
      <c r="BG31" s="6"/>
      <c r="BH31" s="6"/>
      <c r="BI31" s="6"/>
    </row>
    <row r="32" spans="1:61" x14ac:dyDescent="0.25">
      <c r="A32" s="6"/>
      <c r="B32" s="6"/>
      <c r="C32" s="6"/>
      <c r="D32" s="7"/>
      <c r="E32" s="6"/>
      <c r="F32" s="6"/>
      <c r="G32" s="6"/>
      <c r="H32" s="6"/>
      <c r="I32" s="6"/>
      <c r="J32" s="6"/>
      <c r="K32" s="6"/>
      <c r="L32" s="6"/>
      <c r="M32" s="6"/>
      <c r="N32" s="6"/>
      <c r="O32" s="6"/>
      <c r="P32" s="6"/>
      <c r="Q32" s="6"/>
      <c r="R32" s="6"/>
      <c r="S32" s="6"/>
      <c r="T32" s="6"/>
      <c r="U32" s="6"/>
      <c r="V32" s="6"/>
      <c r="W32" s="6"/>
      <c r="X32" s="6"/>
      <c r="Y32" s="6"/>
      <c r="Z32" s="6"/>
      <c r="AA32" s="6"/>
      <c r="AB32" s="6"/>
      <c r="AC32" s="6"/>
      <c r="AD32" s="6"/>
      <c r="AE32" s="6"/>
      <c r="AF32" s="6"/>
      <c r="AG32" s="6"/>
      <c r="AH32" s="6"/>
      <c r="AI32" s="6"/>
      <c r="AJ32" s="6"/>
      <c r="AK32" s="6"/>
      <c r="AL32" s="6"/>
      <c r="AM32" s="6"/>
      <c r="AN32" s="6"/>
      <c r="AO32" s="6"/>
      <c r="AP32" s="6"/>
      <c r="AQ32" s="6"/>
      <c r="AR32" s="6"/>
      <c r="AS32" s="6"/>
      <c r="AT32" s="6"/>
      <c r="AU32" s="6"/>
      <c r="AV32" s="6"/>
      <c r="AW32" s="6"/>
      <c r="AX32" s="6"/>
      <c r="AY32" s="6"/>
      <c r="AZ32" s="6"/>
      <c r="BA32" s="6"/>
      <c r="BB32" s="6"/>
      <c r="BC32" s="6"/>
      <c r="BD32" s="6"/>
      <c r="BE32" s="6"/>
      <c r="BF32" s="6"/>
      <c r="BG32" s="6"/>
      <c r="BH32" s="6"/>
      <c r="BI32" s="6"/>
    </row>
    <row r="33" spans="1:61" x14ac:dyDescent="0.25">
      <c r="A33" s="6"/>
      <c r="B33" s="6"/>
      <c r="C33" s="6"/>
      <c r="D33" s="7"/>
      <c r="E33" s="6"/>
      <c r="F33" s="6"/>
      <c r="G33" s="6"/>
      <c r="H33" s="6"/>
      <c r="I33" s="6"/>
      <c r="J33" s="6"/>
      <c r="K33" s="6"/>
      <c r="L33" s="6"/>
      <c r="M33" s="6"/>
      <c r="N33" s="6"/>
      <c r="O33" s="6"/>
      <c r="P33" s="6"/>
      <c r="Q33" s="6"/>
      <c r="R33" s="6"/>
      <c r="S33" s="6"/>
      <c r="T33" s="6"/>
      <c r="U33" s="6"/>
      <c r="V33" s="6"/>
      <c r="W33" s="6"/>
      <c r="X33" s="6"/>
      <c r="Y33" s="6"/>
      <c r="Z33" s="6"/>
      <c r="AA33" s="6"/>
      <c r="AB33" s="6"/>
      <c r="AC33" s="6"/>
      <c r="AD33" s="6"/>
      <c r="AE33" s="6"/>
      <c r="AF33" s="6"/>
      <c r="AG33" s="6"/>
      <c r="AH33" s="6"/>
      <c r="AI33" s="6"/>
      <c r="AJ33" s="6"/>
      <c r="AK33" s="6"/>
      <c r="AL33" s="6"/>
      <c r="AM33" s="6"/>
      <c r="AN33" s="6"/>
      <c r="AO33" s="6"/>
      <c r="AP33" s="6"/>
      <c r="AQ33" s="6"/>
      <c r="AR33" s="6"/>
      <c r="AS33" s="6"/>
      <c r="AT33" s="6"/>
      <c r="AU33" s="6"/>
      <c r="AV33" s="6"/>
      <c r="AW33" s="6"/>
      <c r="AX33" s="6"/>
      <c r="AY33" s="6"/>
      <c r="AZ33" s="6"/>
      <c r="BA33" s="6"/>
      <c r="BB33" s="6"/>
      <c r="BC33" s="6"/>
      <c r="BD33" s="6"/>
      <c r="BE33" s="6"/>
      <c r="BF33" s="6"/>
      <c r="BG33" s="6"/>
      <c r="BH33" s="6"/>
      <c r="BI33" s="6"/>
    </row>
    <row r="34" spans="1:61" x14ac:dyDescent="0.25">
      <c r="A34" s="6"/>
      <c r="B34" s="6"/>
      <c r="C34" s="6"/>
      <c r="D34" s="7"/>
      <c r="E34" s="6"/>
      <c r="F34" s="6"/>
      <c r="G34" s="6"/>
      <c r="H34" s="6"/>
      <c r="I34" s="6"/>
      <c r="J34" s="6"/>
      <c r="K34" s="6"/>
      <c r="L34" s="6"/>
      <c r="M34" s="6"/>
      <c r="N34" s="6"/>
      <c r="O34" s="6"/>
      <c r="P34" s="6"/>
      <c r="Q34" s="6"/>
      <c r="R34" s="6"/>
      <c r="S34" s="6"/>
      <c r="T34" s="6"/>
      <c r="U34" s="6"/>
      <c r="V34" s="6"/>
      <c r="W34" s="6"/>
      <c r="X34" s="6"/>
      <c r="Y34" s="6"/>
      <c r="Z34" s="6"/>
      <c r="AA34" s="6"/>
      <c r="AB34" s="6"/>
      <c r="AC34" s="6"/>
      <c r="AD34" s="6"/>
      <c r="AE34" s="6"/>
      <c r="AF34" s="6"/>
      <c r="AG34" s="6"/>
      <c r="AH34" s="6"/>
      <c r="AI34" s="6"/>
      <c r="AJ34" s="6"/>
      <c r="AK34" s="6"/>
      <c r="AL34" s="6"/>
      <c r="AM34" s="6"/>
      <c r="AN34" s="6"/>
      <c r="AO34" s="6"/>
      <c r="AP34" s="6"/>
      <c r="AQ34" s="6"/>
      <c r="AR34" s="6"/>
      <c r="AS34" s="6"/>
      <c r="AT34" s="6"/>
      <c r="AU34" s="6"/>
      <c r="AV34" s="6"/>
      <c r="AW34" s="6"/>
      <c r="AX34" s="6"/>
      <c r="AY34" s="6"/>
      <c r="AZ34" s="6"/>
      <c r="BA34" s="6"/>
      <c r="BB34" s="6"/>
      <c r="BC34" s="6"/>
      <c r="BD34" s="6"/>
      <c r="BE34" s="6"/>
      <c r="BF34" s="6"/>
      <c r="BG34" s="6"/>
      <c r="BH34" s="6"/>
      <c r="BI34" s="6"/>
    </row>
    <row r="35" spans="1:61" x14ac:dyDescent="0.25">
      <c r="A35" s="6"/>
      <c r="B35" s="6"/>
      <c r="C35" s="6"/>
      <c r="D35" s="7"/>
      <c r="E35" s="6"/>
      <c r="F35" s="6"/>
      <c r="G35" s="6"/>
      <c r="H35" s="6"/>
      <c r="I35" s="6"/>
      <c r="J35" s="6"/>
      <c r="K35" s="6"/>
      <c r="L35" s="6"/>
      <c r="M35" s="6"/>
      <c r="N35" s="6"/>
      <c r="O35" s="6"/>
      <c r="P35" s="6"/>
      <c r="Q35" s="6"/>
      <c r="R35" s="6"/>
      <c r="S35" s="6"/>
      <c r="T35" s="6"/>
      <c r="U35" s="6"/>
      <c r="V35" s="6"/>
      <c r="W35" s="6"/>
      <c r="X35" s="6"/>
      <c r="Y35" s="6"/>
      <c r="Z35" s="6"/>
      <c r="AA35" s="6"/>
      <c r="AB35" s="6"/>
      <c r="AC35" s="6"/>
      <c r="AD35" s="6"/>
      <c r="AE35" s="6"/>
      <c r="AF35" s="6"/>
      <c r="AG35" s="6"/>
      <c r="AH35" s="6"/>
      <c r="AI35" s="6"/>
      <c r="AJ35" s="6"/>
      <c r="AK35" s="6"/>
      <c r="AL35" s="6"/>
      <c r="AM35" s="6"/>
      <c r="AN35" s="6"/>
      <c r="AO35" s="6"/>
      <c r="AP35" s="6"/>
      <c r="AQ35" s="6"/>
      <c r="AR35" s="6"/>
      <c r="AS35" s="6"/>
      <c r="AT35" s="6"/>
      <c r="AU35" s="6"/>
      <c r="AV35" s="6"/>
      <c r="AW35" s="6"/>
      <c r="AX35" s="6"/>
      <c r="AY35" s="6"/>
      <c r="AZ35" s="6"/>
      <c r="BA35" s="6"/>
      <c r="BB35" s="6"/>
      <c r="BC35" s="6"/>
      <c r="BD35" s="6"/>
      <c r="BE35" s="6"/>
      <c r="BF35" s="6"/>
      <c r="BG35" s="6"/>
      <c r="BH35" s="6"/>
      <c r="BI35" s="6"/>
    </row>
    <row r="36" spans="1:61" x14ac:dyDescent="0.25">
      <c r="A36" s="6"/>
      <c r="B36" s="6"/>
      <c r="C36" s="6"/>
      <c r="D36" s="7"/>
      <c r="E36" s="6"/>
      <c r="F36" s="6"/>
      <c r="G36" s="6"/>
      <c r="H36" s="6"/>
      <c r="I36" s="6"/>
      <c r="J36" s="6"/>
      <c r="K36" s="6"/>
      <c r="L36" s="6"/>
      <c r="M36" s="6"/>
      <c r="N36" s="6"/>
      <c r="O36" s="6"/>
      <c r="P36" s="6"/>
      <c r="Q36" s="6"/>
      <c r="R36" s="6"/>
      <c r="S36" s="6"/>
      <c r="T36" s="6"/>
      <c r="U36" s="6"/>
      <c r="V36" s="6"/>
      <c r="W36" s="6"/>
      <c r="X36" s="6"/>
      <c r="Y36" s="6"/>
      <c r="Z36" s="6"/>
      <c r="AA36" s="6"/>
      <c r="AB36" s="6"/>
      <c r="AC36" s="6"/>
      <c r="AD36" s="6"/>
      <c r="AE36" s="6"/>
      <c r="AF36" s="6"/>
      <c r="AG36" s="6"/>
      <c r="AH36" s="6"/>
      <c r="AI36" s="6"/>
      <c r="AJ36" s="6"/>
      <c r="AK36" s="6"/>
      <c r="AL36" s="6"/>
      <c r="AM36" s="6"/>
      <c r="AN36" s="6"/>
      <c r="AO36" s="6"/>
      <c r="AP36" s="6"/>
      <c r="AQ36" s="6"/>
      <c r="AR36" s="6"/>
      <c r="AS36" s="6"/>
      <c r="AT36" s="6"/>
      <c r="AU36" s="6"/>
      <c r="AV36" s="6"/>
      <c r="AW36" s="6"/>
      <c r="AX36" s="6"/>
      <c r="AY36" s="6"/>
      <c r="AZ36" s="6"/>
      <c r="BA36" s="6"/>
      <c r="BB36" s="6"/>
      <c r="BC36" s="6"/>
      <c r="BD36" s="6"/>
      <c r="BE36" s="6"/>
      <c r="BF36" s="6"/>
      <c r="BG36" s="6"/>
      <c r="BH36" s="6"/>
      <c r="BI36" s="6"/>
    </row>
    <row r="37" spans="1:61" x14ac:dyDescent="0.25">
      <c r="A37" s="6"/>
      <c r="B37" s="6"/>
      <c r="C37" s="6"/>
      <c r="D37" s="7"/>
      <c r="E37" s="6"/>
      <c r="F37" s="6"/>
      <c r="G37" s="6"/>
      <c r="H37" s="6"/>
      <c r="I37" s="6"/>
      <c r="J37" s="6"/>
      <c r="K37" s="6"/>
      <c r="L37" s="6"/>
      <c r="M37" s="6"/>
      <c r="N37" s="6"/>
      <c r="O37" s="6"/>
      <c r="P37" s="6"/>
      <c r="Q37" s="6"/>
      <c r="R37" s="6"/>
      <c r="S37" s="6"/>
      <c r="T37" s="6"/>
      <c r="U37" s="6"/>
      <c r="V37" s="6"/>
      <c r="W37" s="6"/>
      <c r="X37" s="6"/>
      <c r="Y37" s="6"/>
      <c r="Z37" s="6"/>
      <c r="AA37" s="6"/>
      <c r="AB37" s="6"/>
      <c r="AC37" s="6"/>
      <c r="AD37" s="6"/>
      <c r="AE37" s="6"/>
      <c r="AF37" s="6"/>
      <c r="AG37" s="6"/>
      <c r="AH37" s="6"/>
      <c r="AI37" s="6"/>
      <c r="AJ37" s="6"/>
      <c r="AK37" s="6"/>
      <c r="AL37" s="6"/>
      <c r="AM37" s="6"/>
      <c r="AN37" s="6"/>
      <c r="AO37" s="6"/>
      <c r="AP37" s="6"/>
      <c r="AQ37" s="6"/>
      <c r="AR37" s="6"/>
      <c r="AS37" s="6"/>
      <c r="AT37" s="6"/>
      <c r="AU37" s="6"/>
      <c r="AV37" s="6"/>
      <c r="AW37" s="6"/>
      <c r="AX37" s="6"/>
      <c r="AY37" s="6"/>
      <c r="AZ37" s="6"/>
      <c r="BA37" s="6"/>
      <c r="BB37" s="6"/>
      <c r="BC37" s="6"/>
      <c r="BD37" s="6"/>
      <c r="BE37" s="6"/>
      <c r="BF37" s="6"/>
      <c r="BG37" s="6"/>
      <c r="BH37" s="6"/>
      <c r="BI37" s="6"/>
    </row>
    <row r="38" spans="1:61" x14ac:dyDescent="0.25">
      <c r="A38" s="6"/>
      <c r="B38" s="6"/>
      <c r="C38" s="6"/>
      <c r="D38" s="7"/>
      <c r="E38" s="6"/>
      <c r="F38" s="6"/>
      <c r="G38" s="6"/>
      <c r="H38" s="6"/>
      <c r="I38" s="6"/>
      <c r="J38" s="6"/>
      <c r="K38" s="6"/>
      <c r="L38" s="6"/>
      <c r="M38" s="6"/>
      <c r="N38" s="6"/>
      <c r="O38" s="6"/>
      <c r="P38" s="6"/>
      <c r="Q38" s="6"/>
      <c r="R38" s="6"/>
      <c r="S38" s="6"/>
      <c r="T38" s="6"/>
      <c r="U38" s="6"/>
      <c r="V38" s="6"/>
      <c r="W38" s="6"/>
      <c r="X38" s="6"/>
      <c r="Y38" s="6"/>
      <c r="Z38" s="6"/>
      <c r="AA38" s="6"/>
      <c r="AB38" s="6"/>
      <c r="AC38" s="6"/>
      <c r="AD38" s="6"/>
      <c r="AE38" s="6"/>
      <c r="AF38" s="6"/>
      <c r="AG38" s="6"/>
      <c r="AH38" s="6"/>
      <c r="AI38" s="6"/>
      <c r="AJ38" s="6"/>
      <c r="AK38" s="6"/>
      <c r="AL38" s="6"/>
      <c r="AM38" s="6"/>
      <c r="AN38" s="6"/>
      <c r="AO38" s="6"/>
      <c r="AP38" s="6"/>
      <c r="AQ38" s="6"/>
      <c r="AR38" s="6"/>
      <c r="AS38" s="6"/>
      <c r="AT38" s="6"/>
      <c r="AU38" s="6"/>
      <c r="AV38" s="6"/>
      <c r="AW38" s="6"/>
      <c r="AX38" s="6"/>
      <c r="AY38" s="6"/>
      <c r="AZ38" s="6"/>
      <c r="BA38" s="6"/>
      <c r="BB38" s="6"/>
      <c r="BC38" s="6"/>
      <c r="BD38" s="6"/>
      <c r="BE38" s="6"/>
      <c r="BF38" s="6"/>
      <c r="BG38" s="6"/>
      <c r="BH38" s="6"/>
      <c r="BI38" s="6"/>
    </row>
    <row r="39" spans="1:61" x14ac:dyDescent="0.25">
      <c r="A39" s="6"/>
      <c r="B39" s="6"/>
      <c r="C39" s="6"/>
      <c r="D39" s="7"/>
      <c r="E39" s="6"/>
      <c r="F39" s="6"/>
      <c r="G39" s="6"/>
      <c r="H39" s="6"/>
      <c r="I39" s="6"/>
      <c r="J39" s="6"/>
      <c r="K39" s="6"/>
      <c r="L39" s="6"/>
      <c r="M39" s="6"/>
      <c r="N39" s="6"/>
      <c r="O39" s="6"/>
      <c r="P39" s="6"/>
      <c r="Q39" s="6"/>
      <c r="R39" s="6"/>
      <c r="S39" s="6"/>
      <c r="T39" s="6"/>
      <c r="U39" s="6"/>
      <c r="V39" s="6"/>
      <c r="W39" s="6"/>
      <c r="X39" s="6"/>
      <c r="Y39" s="6"/>
      <c r="Z39" s="6"/>
      <c r="AA39" s="6"/>
      <c r="AB39" s="6"/>
      <c r="AC39" s="6"/>
      <c r="AD39" s="6"/>
      <c r="AE39" s="6"/>
      <c r="AF39" s="6"/>
      <c r="AG39" s="6"/>
      <c r="AH39" s="6"/>
      <c r="AI39" s="6"/>
      <c r="AJ39" s="6"/>
      <c r="AK39" s="6"/>
      <c r="AL39" s="6"/>
      <c r="AM39" s="6"/>
      <c r="AN39" s="6"/>
      <c r="AO39" s="6"/>
      <c r="AP39" s="6"/>
      <c r="AQ39" s="6"/>
      <c r="AR39" s="6"/>
      <c r="AS39" s="6"/>
      <c r="AT39" s="6"/>
      <c r="AU39" s="6"/>
      <c r="AV39" s="6"/>
      <c r="AW39" s="6"/>
      <c r="AX39" s="6"/>
      <c r="AY39" s="6"/>
      <c r="AZ39" s="6"/>
      <c r="BA39" s="6"/>
      <c r="BB39" s="6"/>
      <c r="BC39" s="6"/>
      <c r="BD39" s="6"/>
      <c r="BE39" s="6"/>
      <c r="BF39" s="6"/>
      <c r="BG39" s="6"/>
      <c r="BH39" s="6"/>
      <c r="BI39" s="6"/>
    </row>
    <row r="40" spans="1:61" x14ac:dyDescent="0.25">
      <c r="A40" s="6"/>
      <c r="B40" s="6"/>
      <c r="C40" s="6"/>
      <c r="D40" s="7"/>
      <c r="E40" s="6"/>
      <c r="F40" s="6"/>
      <c r="G40" s="6"/>
      <c r="H40" s="6"/>
      <c r="I40" s="6"/>
      <c r="J40" s="6"/>
      <c r="K40" s="6"/>
      <c r="L40" s="6"/>
      <c r="M40" s="6"/>
      <c r="N40" s="6"/>
      <c r="O40" s="6"/>
      <c r="P40" s="6"/>
      <c r="Q40" s="6"/>
      <c r="R40" s="6"/>
      <c r="S40" s="6"/>
      <c r="T40" s="6"/>
      <c r="U40" s="6"/>
      <c r="V40" s="6"/>
      <c r="W40" s="6"/>
      <c r="X40" s="6"/>
      <c r="Y40" s="6"/>
      <c r="Z40" s="6"/>
      <c r="AA40" s="6"/>
      <c r="AB40" s="6"/>
      <c r="AC40" s="6"/>
      <c r="AD40" s="6"/>
      <c r="AE40" s="6"/>
      <c r="AF40" s="6"/>
      <c r="AG40" s="6"/>
      <c r="AH40" s="6"/>
      <c r="AI40" s="6"/>
      <c r="AJ40" s="6"/>
      <c r="AK40" s="6"/>
      <c r="AL40" s="6"/>
      <c r="AM40" s="6"/>
      <c r="AN40" s="6"/>
      <c r="AO40" s="6"/>
      <c r="AP40" s="6"/>
      <c r="AQ40" s="6"/>
      <c r="AR40" s="6"/>
      <c r="AS40" s="6"/>
      <c r="AT40" s="6"/>
      <c r="AU40" s="6"/>
      <c r="AV40" s="6"/>
      <c r="AW40" s="6"/>
      <c r="AX40" s="6"/>
      <c r="AY40" s="6"/>
      <c r="AZ40" s="6"/>
      <c r="BA40" s="6"/>
      <c r="BB40" s="6"/>
      <c r="BC40" s="6"/>
      <c r="BD40" s="6"/>
      <c r="BE40" s="6"/>
      <c r="BF40" s="6"/>
      <c r="BG40" s="6"/>
      <c r="BH40" s="6"/>
      <c r="BI40" s="6"/>
    </row>
    <row r="41" spans="1:61" x14ac:dyDescent="0.25">
      <c r="A41" s="6"/>
      <c r="B41" s="6"/>
      <c r="C41" s="6"/>
      <c r="D41" s="7"/>
      <c r="E41" s="6"/>
      <c r="F41" s="6"/>
      <c r="G41" s="6"/>
      <c r="H41" s="6"/>
      <c r="I41" s="6"/>
      <c r="J41" s="6"/>
      <c r="K41" s="6"/>
      <c r="L41" s="6"/>
      <c r="M41" s="6"/>
      <c r="N41" s="6"/>
      <c r="O41" s="6"/>
      <c r="P41" s="6"/>
      <c r="Q41" s="6"/>
      <c r="R41" s="6"/>
      <c r="S41" s="6"/>
      <c r="T41" s="6"/>
      <c r="U41" s="6"/>
      <c r="V41" s="6"/>
      <c r="W41" s="6"/>
      <c r="X41" s="6"/>
      <c r="Y41" s="6"/>
      <c r="Z41" s="6"/>
      <c r="AA41" s="6"/>
      <c r="AB41" s="6"/>
      <c r="AC41" s="6"/>
      <c r="AD41" s="6"/>
      <c r="AE41" s="6"/>
      <c r="AF41" s="6"/>
      <c r="AG41" s="6"/>
      <c r="AH41" s="6"/>
      <c r="AI41" s="6"/>
      <c r="AJ41" s="6"/>
      <c r="AK41" s="6"/>
      <c r="AL41" s="6"/>
      <c r="AM41" s="6"/>
      <c r="AN41" s="6"/>
      <c r="AO41" s="6"/>
      <c r="AP41" s="6"/>
      <c r="AQ41" s="6"/>
      <c r="AR41" s="6"/>
      <c r="AS41" s="6"/>
      <c r="AT41" s="6"/>
      <c r="AU41" s="6"/>
      <c r="AV41" s="6"/>
      <c r="AW41" s="6"/>
      <c r="AX41" s="6"/>
      <c r="AY41" s="6"/>
      <c r="AZ41" s="6"/>
      <c r="BA41" s="6"/>
      <c r="BB41" s="6"/>
      <c r="BC41" s="6"/>
      <c r="BD41" s="6"/>
      <c r="BE41" s="6"/>
      <c r="BF41" s="6"/>
      <c r="BG41" s="6"/>
      <c r="BH41" s="6"/>
      <c r="BI41" s="6"/>
    </row>
    <row r="42" spans="1:61" x14ac:dyDescent="0.25">
      <c r="A42" s="6"/>
      <c r="B42" s="6"/>
      <c r="C42" s="6"/>
      <c r="D42" s="7"/>
      <c r="E42" s="6"/>
      <c r="F42" s="6"/>
      <c r="G42" s="6"/>
      <c r="H42" s="6"/>
      <c r="I42" s="6"/>
      <c r="J42" s="6"/>
      <c r="K42" s="6"/>
      <c r="L42" s="6"/>
      <c r="M42" s="6"/>
      <c r="N42" s="6"/>
      <c r="O42" s="6"/>
      <c r="P42" s="6"/>
      <c r="Q42" s="6"/>
      <c r="R42" s="6"/>
      <c r="S42" s="6"/>
      <c r="T42" s="6"/>
      <c r="U42" s="6"/>
      <c r="V42" s="6"/>
      <c r="W42" s="6"/>
      <c r="X42" s="6"/>
      <c r="Y42" s="6"/>
      <c r="Z42" s="6"/>
      <c r="AA42" s="6"/>
      <c r="AB42" s="6"/>
      <c r="AC42" s="6"/>
      <c r="AD42" s="6"/>
      <c r="AE42" s="6"/>
      <c r="AF42" s="6"/>
      <c r="AG42" s="6"/>
      <c r="AH42" s="6"/>
      <c r="AI42" s="6"/>
      <c r="AJ42" s="6"/>
      <c r="AK42" s="6"/>
      <c r="AL42" s="6"/>
      <c r="AM42" s="6"/>
      <c r="AN42" s="6"/>
      <c r="AO42" s="6"/>
      <c r="AP42" s="6"/>
      <c r="AQ42" s="6"/>
      <c r="AR42" s="6"/>
      <c r="AS42" s="6"/>
      <c r="AT42" s="6"/>
      <c r="AU42" s="6"/>
      <c r="AV42" s="6"/>
      <c r="AW42" s="6"/>
      <c r="AX42" s="6"/>
      <c r="AY42" s="6"/>
      <c r="AZ42" s="6"/>
      <c r="BA42" s="6"/>
      <c r="BB42" s="6"/>
      <c r="BC42" s="6"/>
      <c r="BD42" s="6"/>
      <c r="BE42" s="6"/>
      <c r="BF42" s="6"/>
      <c r="BG42" s="6"/>
      <c r="BH42" s="6"/>
      <c r="BI42" s="6"/>
    </row>
    <row r="43" spans="1:61" x14ac:dyDescent="0.25">
      <c r="A43" s="6"/>
      <c r="B43" s="6"/>
      <c r="C43" s="6"/>
      <c r="D43" s="7"/>
      <c r="E43" s="6"/>
      <c r="F43" s="6"/>
      <c r="G43" s="6"/>
      <c r="H43" s="6"/>
      <c r="I43" s="6"/>
      <c r="J43" s="6"/>
      <c r="K43" s="6"/>
      <c r="L43" s="6"/>
      <c r="M43" s="6"/>
      <c r="N43" s="6"/>
      <c r="O43" s="6"/>
      <c r="P43" s="6"/>
      <c r="Q43" s="6"/>
      <c r="R43" s="6"/>
      <c r="S43" s="6"/>
      <c r="T43" s="6"/>
      <c r="U43" s="6"/>
      <c r="V43" s="6"/>
      <c r="W43" s="6"/>
      <c r="X43" s="6"/>
      <c r="Y43" s="6"/>
      <c r="Z43" s="6"/>
      <c r="AA43" s="6"/>
      <c r="AB43" s="6"/>
      <c r="AC43" s="6"/>
      <c r="AD43" s="6"/>
      <c r="AE43" s="6"/>
      <c r="AF43" s="6"/>
      <c r="AG43" s="6"/>
      <c r="AH43" s="6"/>
      <c r="AI43" s="6"/>
      <c r="AJ43" s="6"/>
      <c r="AK43" s="6"/>
      <c r="AL43" s="6"/>
      <c r="AM43" s="6"/>
      <c r="AN43" s="6"/>
      <c r="AO43" s="6"/>
      <c r="AP43" s="6"/>
      <c r="AQ43" s="6"/>
      <c r="AR43" s="6"/>
      <c r="AS43" s="6"/>
      <c r="AT43" s="6"/>
      <c r="AU43" s="6"/>
      <c r="AV43" s="6"/>
      <c r="AW43" s="6"/>
      <c r="AX43" s="6"/>
      <c r="AY43" s="6"/>
      <c r="AZ43" s="6"/>
      <c r="BA43" s="6"/>
      <c r="BB43" s="6"/>
      <c r="BC43" s="6"/>
      <c r="BD43" s="6"/>
      <c r="BE43" s="6"/>
      <c r="BF43" s="6"/>
      <c r="BG43" s="6"/>
      <c r="BH43" s="6"/>
      <c r="BI43" s="6"/>
    </row>
    <row r="44" spans="1:61" x14ac:dyDescent="0.25">
      <c r="A44" s="6"/>
      <c r="B44" s="6"/>
      <c r="C44" s="6"/>
      <c r="D44" s="7"/>
      <c r="E44" s="6"/>
      <c r="F44" s="6"/>
      <c r="G44" s="6"/>
      <c r="H44" s="6"/>
      <c r="I44" s="6"/>
      <c r="J44" s="6"/>
      <c r="K44" s="6"/>
      <c r="L44" s="6"/>
      <c r="M44" s="6"/>
      <c r="N44" s="6"/>
      <c r="O44" s="6"/>
      <c r="P44" s="6"/>
      <c r="Q44" s="6"/>
      <c r="R44" s="6"/>
      <c r="S44" s="6"/>
      <c r="T44" s="6"/>
      <c r="U44" s="6"/>
      <c r="V44" s="6"/>
      <c r="W44" s="6"/>
      <c r="X44" s="6"/>
      <c r="Y44" s="6"/>
      <c r="Z44" s="6"/>
      <c r="AA44" s="6"/>
      <c r="AB44" s="6"/>
      <c r="AC44" s="6"/>
      <c r="AD44" s="6"/>
      <c r="AE44" s="6"/>
      <c r="AF44" s="6"/>
      <c r="AG44" s="6"/>
      <c r="AH44" s="6"/>
      <c r="AI44" s="6"/>
      <c r="AJ44" s="6"/>
      <c r="AK44" s="6"/>
      <c r="AL44" s="6"/>
      <c r="AM44" s="6"/>
      <c r="AN44" s="6"/>
      <c r="AO44" s="6"/>
      <c r="AP44" s="6"/>
      <c r="AQ44" s="6"/>
      <c r="AR44" s="6"/>
      <c r="AS44" s="6"/>
      <c r="AT44" s="6"/>
      <c r="AU44" s="6"/>
      <c r="AV44" s="6"/>
      <c r="AW44" s="6"/>
      <c r="AX44" s="6"/>
      <c r="AY44" s="6"/>
      <c r="AZ44" s="6"/>
      <c r="BA44" s="6"/>
      <c r="BB44" s="6"/>
      <c r="BC44" s="6"/>
      <c r="BD44" s="6"/>
      <c r="BE44" s="6"/>
      <c r="BF44" s="6"/>
      <c r="BG44" s="6"/>
      <c r="BH44" s="6"/>
      <c r="BI44" s="6"/>
    </row>
    <row r="45" spans="1:61" x14ac:dyDescent="0.25">
      <c r="A45" s="6"/>
      <c r="B45" s="6"/>
      <c r="C45" s="6"/>
      <c r="D45" s="7"/>
      <c r="E45" s="6"/>
      <c r="F45" s="6"/>
      <c r="G45" s="6"/>
      <c r="H45" s="6"/>
      <c r="I45" s="6"/>
      <c r="J45" s="6"/>
      <c r="K45" s="6"/>
      <c r="L45" s="6"/>
      <c r="M45" s="6"/>
      <c r="N45" s="6"/>
      <c r="O45" s="6"/>
      <c r="P45" s="6"/>
      <c r="Q45" s="6"/>
      <c r="R45" s="6"/>
      <c r="S45" s="6"/>
      <c r="T45" s="6"/>
      <c r="U45" s="6"/>
      <c r="V45" s="6"/>
      <c r="W45" s="6"/>
      <c r="X45" s="6"/>
      <c r="Y45" s="6"/>
      <c r="Z45" s="6"/>
      <c r="AA45" s="6"/>
      <c r="AB45" s="6"/>
      <c r="AC45" s="6"/>
      <c r="AD45" s="6"/>
      <c r="AE45" s="6"/>
      <c r="AF45" s="6"/>
      <c r="AG45" s="6"/>
      <c r="AH45" s="6"/>
      <c r="AI45" s="6"/>
      <c r="AJ45" s="6"/>
      <c r="AK45" s="6"/>
      <c r="AL45" s="6"/>
      <c r="AM45" s="6"/>
      <c r="AN45" s="6"/>
      <c r="AO45" s="6"/>
      <c r="AP45" s="6"/>
      <c r="AQ45" s="6"/>
      <c r="AR45" s="6"/>
      <c r="AS45" s="6"/>
      <c r="AT45" s="6"/>
      <c r="AU45" s="6"/>
      <c r="AV45" s="6"/>
      <c r="AW45" s="6"/>
      <c r="AX45" s="6"/>
      <c r="AY45" s="6"/>
      <c r="AZ45" s="6"/>
      <c r="BA45" s="6"/>
      <c r="BB45" s="6"/>
      <c r="BC45" s="6"/>
      <c r="BD45" s="6"/>
      <c r="BE45" s="6"/>
      <c r="BF45" s="6"/>
      <c r="BG45" s="6"/>
      <c r="BH45" s="6"/>
      <c r="BI45" s="6"/>
    </row>
    <row r="46" spans="1:61" x14ac:dyDescent="0.25">
      <c r="A46" s="6"/>
      <c r="B46" s="6"/>
      <c r="C46" s="6"/>
      <c r="D46" s="7"/>
      <c r="E46" s="6"/>
      <c r="F46" s="6"/>
      <c r="G46" s="6"/>
      <c r="H46" s="6"/>
      <c r="I46" s="6"/>
      <c r="J46" s="6"/>
      <c r="K46" s="6"/>
      <c r="L46" s="6"/>
      <c r="M46" s="6"/>
      <c r="N46" s="6"/>
      <c r="O46" s="6"/>
      <c r="P46" s="6"/>
      <c r="Q46" s="6"/>
      <c r="R46" s="6"/>
      <c r="S46" s="6"/>
      <c r="T46" s="6"/>
      <c r="U46" s="6"/>
      <c r="V46" s="6"/>
      <c r="W46" s="6"/>
      <c r="X46" s="6"/>
      <c r="Y46" s="6"/>
      <c r="Z46" s="6"/>
      <c r="AA46" s="6"/>
      <c r="AB46" s="6"/>
      <c r="AC46" s="6"/>
      <c r="AD46" s="6"/>
      <c r="AE46" s="6"/>
      <c r="AF46" s="6"/>
      <c r="AG46" s="6"/>
      <c r="AH46" s="6"/>
      <c r="AI46" s="6"/>
      <c r="AJ46" s="6"/>
      <c r="AK46" s="6"/>
      <c r="AL46" s="6"/>
      <c r="AM46" s="6"/>
      <c r="AN46" s="6"/>
      <c r="AO46" s="6"/>
      <c r="AP46" s="6"/>
      <c r="AQ46" s="6"/>
      <c r="AR46" s="6"/>
      <c r="AS46" s="6"/>
      <c r="AT46" s="6"/>
      <c r="AU46" s="6"/>
      <c r="AV46" s="6"/>
      <c r="AW46" s="6"/>
      <c r="AX46" s="6"/>
      <c r="AY46" s="6"/>
      <c r="AZ46" s="6"/>
      <c r="BA46" s="6"/>
      <c r="BB46" s="6"/>
      <c r="BC46" s="6"/>
      <c r="BD46" s="6"/>
      <c r="BE46" s="6"/>
      <c r="BF46" s="6"/>
      <c r="BG46" s="6"/>
      <c r="BH46" s="6"/>
      <c r="BI46" s="6"/>
    </row>
    <row r="47" spans="1:61" x14ac:dyDescent="0.25">
      <c r="A47" s="6"/>
      <c r="B47" s="6"/>
      <c r="C47" s="6"/>
      <c r="D47" s="7"/>
      <c r="E47" s="6"/>
      <c r="F47" s="6"/>
      <c r="G47" s="6"/>
      <c r="H47" s="6"/>
      <c r="I47" s="6"/>
      <c r="J47" s="6"/>
      <c r="K47" s="6"/>
      <c r="L47" s="6"/>
      <c r="M47" s="6"/>
      <c r="N47" s="6"/>
      <c r="O47" s="6"/>
      <c r="P47" s="6"/>
      <c r="Q47" s="6"/>
      <c r="R47" s="6"/>
      <c r="S47" s="6"/>
      <c r="T47" s="6"/>
      <c r="U47" s="6"/>
      <c r="V47" s="6"/>
      <c r="W47" s="6"/>
      <c r="X47" s="6"/>
      <c r="Y47" s="6"/>
      <c r="Z47" s="6"/>
      <c r="AA47" s="6"/>
      <c r="AB47" s="6"/>
      <c r="AC47" s="6"/>
      <c r="AD47" s="6"/>
      <c r="AE47" s="6"/>
      <c r="AF47" s="6"/>
      <c r="AG47" s="6"/>
      <c r="AH47" s="6"/>
      <c r="AI47" s="6"/>
      <c r="AJ47" s="6"/>
      <c r="AK47" s="6"/>
      <c r="AL47" s="6"/>
      <c r="AM47" s="6"/>
      <c r="AN47" s="6"/>
      <c r="AO47" s="6"/>
      <c r="AP47" s="6"/>
      <c r="AQ47" s="6"/>
      <c r="AR47" s="6"/>
      <c r="AS47" s="6"/>
      <c r="AT47" s="6"/>
      <c r="AU47" s="6"/>
      <c r="AV47" s="6"/>
      <c r="AW47" s="6"/>
      <c r="AX47" s="6"/>
      <c r="AY47" s="6"/>
      <c r="AZ47" s="6"/>
      <c r="BA47" s="6"/>
      <c r="BB47" s="6"/>
      <c r="BC47" s="6"/>
      <c r="BD47" s="6"/>
      <c r="BE47" s="6"/>
      <c r="BF47" s="6"/>
      <c r="BG47" s="6"/>
      <c r="BH47" s="6"/>
      <c r="BI47" s="6"/>
    </row>
    <row r="48" spans="1:61" x14ac:dyDescent="0.25">
      <c r="A48" s="6"/>
      <c r="B48" s="6"/>
      <c r="C48" s="6"/>
      <c r="D48" s="7"/>
      <c r="E48" s="6"/>
      <c r="F48" s="6"/>
      <c r="G48" s="6"/>
      <c r="H48" s="6"/>
    </row>
    <row r="49" spans="1:8" x14ac:dyDescent="0.25">
      <c r="A49" s="6"/>
      <c r="B49" s="6"/>
      <c r="C49" s="6"/>
      <c r="D49" s="7"/>
      <c r="E49" s="6"/>
      <c r="F49" s="6"/>
      <c r="G49" s="6"/>
      <c r="H49" s="6"/>
    </row>
    <row r="50" spans="1:8" x14ac:dyDescent="0.25">
      <c r="A50" s="6"/>
      <c r="B50" s="6"/>
      <c r="C50" s="6"/>
      <c r="D50" s="7"/>
      <c r="E50" s="6"/>
      <c r="F50" s="6"/>
      <c r="G50" s="6"/>
      <c r="H50" s="6"/>
    </row>
  </sheetData>
  <conditionalFormatting sqref="E1">
    <cfRule type="iconSet" priority="1">
      <iconSet iconSet="3TrafficLights2" showValue="0">
        <cfvo type="percent" val="0"/>
        <cfvo type="num" val="0.5"/>
        <cfvo type="num" val="0.8"/>
      </iconSet>
    </cfRule>
  </conditionalFormatting>
  <pageMargins left="0.49" right="0.43999999999999995" top="1" bottom="1" header="0.5" footer="0.5"/>
  <pageSetup paperSize="9" scale="90" fitToHeight="4" orientation="landscape" r:id="rId1"/>
  <headerFooter alignWithMargins="0">
    <oddHeader>&amp;L&amp;"-,Regular"&amp;8&amp;K00-015&amp;G  &amp;10&amp;K00-029PM² Logs V3.0.1&amp;C&amp;"-,Bold"&amp;16Liste de Contrôle - Revue Qualité
 &lt;Projet&gt;&amp;R&amp;G</oddHeader>
    <oddFooter>&amp;RPage &amp;P of &amp;N</oddFooter>
  </headerFooter>
  <legacyDrawingHF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3"/>
  <dimension ref="A1:E6"/>
  <sheetViews>
    <sheetView workbookViewId="0">
      <selection activeCell="A5" sqref="A5"/>
    </sheetView>
  </sheetViews>
  <sheetFormatPr defaultColWidth="9.140625" defaultRowHeight="12.75" x14ac:dyDescent="0.2"/>
  <cols>
    <col min="1" max="1" width="53.140625" customWidth="1"/>
    <col min="2" max="2" width="16.140625" customWidth="1"/>
    <col min="3" max="3" width="15.28515625" customWidth="1"/>
    <col min="4" max="4" width="20.28515625" customWidth="1"/>
    <col min="5" max="5" width="17.85546875" customWidth="1"/>
  </cols>
  <sheetData>
    <row r="1" spans="1:5" x14ac:dyDescent="0.2">
      <c r="A1" s="1" t="s">
        <v>8</v>
      </c>
      <c r="B1" s="1" t="s">
        <v>3</v>
      </c>
      <c r="C1" s="1" t="s">
        <v>6</v>
      </c>
      <c r="D1" s="1" t="s">
        <v>9</v>
      </c>
      <c r="E1" s="1" t="s">
        <v>11</v>
      </c>
    </row>
    <row r="2" spans="1:5" ht="48" x14ac:dyDescent="0.2">
      <c r="A2" s="2" t="s">
        <v>21</v>
      </c>
      <c r="B2" t="s">
        <v>4</v>
      </c>
      <c r="C2" t="s">
        <v>7</v>
      </c>
      <c r="D2" t="s">
        <v>10</v>
      </c>
      <c r="E2" t="s">
        <v>5</v>
      </c>
    </row>
    <row r="3" spans="1:5" ht="25.5" x14ac:dyDescent="0.2">
      <c r="A3" s="3" t="s">
        <v>12</v>
      </c>
      <c r="B3" t="s">
        <v>4</v>
      </c>
      <c r="C3" t="s">
        <v>16</v>
      </c>
      <c r="D3" t="s">
        <v>13</v>
      </c>
      <c r="E3" t="s">
        <v>5</v>
      </c>
    </row>
    <row r="4" spans="1:5" ht="25.5" x14ac:dyDescent="0.2">
      <c r="A4" s="3" t="s">
        <v>14</v>
      </c>
      <c r="B4" t="s">
        <v>4</v>
      </c>
      <c r="C4" t="s">
        <v>16</v>
      </c>
      <c r="D4" t="s">
        <v>13</v>
      </c>
      <c r="E4" t="s">
        <v>5</v>
      </c>
    </row>
    <row r="5" spans="1:5" ht="25.5" x14ac:dyDescent="0.2">
      <c r="A5" s="3" t="s">
        <v>20</v>
      </c>
      <c r="B5" t="s">
        <v>15</v>
      </c>
      <c r="C5" t="s">
        <v>17</v>
      </c>
      <c r="D5" t="s">
        <v>13</v>
      </c>
      <c r="E5" t="s">
        <v>5</v>
      </c>
    </row>
    <row r="6" spans="1:5" x14ac:dyDescent="0.2">
      <c r="A6" t="s">
        <v>18</v>
      </c>
      <c r="B6" t="s">
        <v>19</v>
      </c>
      <c r="C6" t="s">
        <v>17</v>
      </c>
      <c r="D6" t="s">
        <v>13</v>
      </c>
      <c r="E6" t="s">
        <v>5</v>
      </c>
    </row>
  </sheetData>
  <phoneticPr fontId="0" type="noConversion"/>
  <pageMargins left="0.75" right="0.75" top="1" bottom="1" header="0.5" footer="0.5"/>
  <pageSetup orientation="portrait" horizontalDpi="0"/>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A1:L14"/>
  <sheetViews>
    <sheetView view="pageLayout" zoomScale="70" zoomScaleNormal="80" zoomScalePageLayoutView="70" workbookViewId="0">
      <selection activeCell="J5" sqref="J5"/>
    </sheetView>
  </sheetViews>
  <sheetFormatPr defaultColWidth="9.140625" defaultRowHeight="12.75" x14ac:dyDescent="0.2"/>
  <cols>
    <col min="1" max="1" width="6.140625" style="15" customWidth="1"/>
    <col min="2" max="2" width="40.85546875" style="15" customWidth="1"/>
    <col min="3" max="3" width="21" style="15" customWidth="1"/>
    <col min="4" max="4" width="46" style="15" customWidth="1"/>
    <col min="5" max="5" width="56.28515625" style="15" customWidth="1"/>
    <col min="6" max="12" width="9.140625" style="15" customWidth="1"/>
    <col min="13" max="16384" width="9.140625" style="15"/>
  </cols>
  <sheetData>
    <row r="1" spans="1:12" ht="13.5" customHeight="1" x14ac:dyDescent="0.25">
      <c r="B1" s="179"/>
      <c r="C1" s="179"/>
      <c r="D1" s="179"/>
    </row>
    <row r="2" spans="1:12" ht="33.75" customHeight="1" x14ac:dyDescent="0.2">
      <c r="A2" s="166" t="s">
        <v>63</v>
      </c>
      <c r="B2" s="166"/>
      <c r="C2" s="166"/>
      <c r="D2" s="166"/>
      <c r="E2" s="166"/>
      <c r="F2" s="27"/>
      <c r="G2" s="27"/>
      <c r="H2" s="27"/>
      <c r="I2" s="27"/>
      <c r="J2" s="27"/>
      <c r="K2" s="27"/>
      <c r="L2" s="27"/>
    </row>
    <row r="3" spans="1:12" ht="13.5" thickBot="1" x14ac:dyDescent="0.25"/>
    <row r="4" spans="1:12" ht="32.25" thickBot="1" x14ac:dyDescent="0.25">
      <c r="A4" s="61" t="s">
        <v>25</v>
      </c>
      <c r="B4" s="62" t="s">
        <v>64</v>
      </c>
      <c r="C4" s="62" t="s">
        <v>24</v>
      </c>
      <c r="D4" s="62" t="s">
        <v>65</v>
      </c>
      <c r="E4" s="63" t="s">
        <v>66</v>
      </c>
    </row>
    <row r="5" spans="1:12" ht="39" customHeight="1" x14ac:dyDescent="0.2">
      <c r="A5" s="36">
        <v>1</v>
      </c>
      <c r="B5" s="23"/>
      <c r="C5" s="24"/>
      <c r="D5" s="23"/>
      <c r="E5" s="37"/>
    </row>
    <row r="6" spans="1:12" ht="39" customHeight="1" x14ac:dyDescent="0.2">
      <c r="A6" s="38">
        <f t="shared" ref="A6:A14" si="0">A5+1</f>
        <v>2</v>
      </c>
      <c r="B6" s="25"/>
      <c r="C6" s="26"/>
      <c r="D6" s="25"/>
      <c r="E6" s="39"/>
    </row>
    <row r="7" spans="1:12" ht="39" customHeight="1" x14ac:dyDescent="0.2">
      <c r="A7" s="38">
        <f t="shared" si="0"/>
        <v>3</v>
      </c>
      <c r="B7" s="25"/>
      <c r="C7" s="26"/>
      <c r="D7" s="25"/>
      <c r="E7" s="39"/>
    </row>
    <row r="8" spans="1:12" ht="39" customHeight="1" x14ac:dyDescent="0.2">
      <c r="A8" s="38">
        <f t="shared" si="0"/>
        <v>4</v>
      </c>
      <c r="B8" s="25"/>
      <c r="C8" s="26"/>
      <c r="D8" s="25"/>
      <c r="E8" s="39"/>
    </row>
    <row r="9" spans="1:12" ht="39" customHeight="1" x14ac:dyDescent="0.2">
      <c r="A9" s="38">
        <f t="shared" si="0"/>
        <v>5</v>
      </c>
      <c r="B9" s="25"/>
      <c r="C9" s="26"/>
      <c r="D9" s="25"/>
      <c r="E9" s="39"/>
    </row>
    <row r="10" spans="1:12" ht="39" customHeight="1" x14ac:dyDescent="0.2">
      <c r="A10" s="38">
        <f t="shared" si="0"/>
        <v>6</v>
      </c>
      <c r="B10" s="25"/>
      <c r="C10" s="26"/>
      <c r="D10" s="25"/>
      <c r="E10" s="39"/>
    </row>
    <row r="11" spans="1:12" ht="39" customHeight="1" x14ac:dyDescent="0.2">
      <c r="A11" s="38">
        <f t="shared" si="0"/>
        <v>7</v>
      </c>
      <c r="B11" s="25"/>
      <c r="C11" s="26"/>
      <c r="D11" s="25"/>
      <c r="E11" s="39"/>
    </row>
    <row r="12" spans="1:12" ht="39" customHeight="1" x14ac:dyDescent="0.2">
      <c r="A12" s="38">
        <f t="shared" si="0"/>
        <v>8</v>
      </c>
      <c r="B12" s="25"/>
      <c r="C12" s="26"/>
      <c r="D12" s="25"/>
      <c r="E12" s="39"/>
    </row>
    <row r="13" spans="1:12" ht="39" customHeight="1" x14ac:dyDescent="0.2">
      <c r="A13" s="38">
        <f t="shared" si="0"/>
        <v>9</v>
      </c>
      <c r="B13" s="25"/>
      <c r="C13" s="26"/>
      <c r="D13" s="25"/>
      <c r="E13" s="39"/>
    </row>
    <row r="14" spans="1:12" ht="39" customHeight="1" thickBot="1" x14ac:dyDescent="0.25">
      <c r="A14" s="40">
        <f t="shared" si="0"/>
        <v>10</v>
      </c>
      <c r="B14" s="41"/>
      <c r="C14" s="42"/>
      <c r="D14" s="41"/>
      <c r="E14" s="43"/>
    </row>
  </sheetData>
  <mergeCells count="2">
    <mergeCell ref="B1:D1"/>
    <mergeCell ref="A2:E2"/>
  </mergeCells>
  <phoneticPr fontId="0" type="noConversion"/>
  <pageMargins left="0.75" right="0.75" top="1" bottom="1" header="0.5" footer="0.5"/>
  <pageSetup paperSize="9" scale="56" fitToHeight="5" orientation="landscape" r:id="rId1"/>
  <headerFooter alignWithMargins="0">
    <oddHeader>&amp;L&amp;"-,Regular"&amp;8&amp;K00-015&amp;G   &amp;10PM² Logs V3.0.1&amp;C&amp;"-,Bold"&amp;16Liste de Contrôle - Revue Qualité
 &lt;Projet&gt;&amp;R&amp;G</oddHeader>
    <oddFooter>&amp;RPage &amp;P of &amp;N</oddFooter>
  </headerFooter>
  <legacyDrawing r:id="rId2"/>
  <legacyDrawingHF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pageSetUpPr fitToPage="1"/>
  </sheetPr>
  <dimension ref="A1:AI51"/>
  <sheetViews>
    <sheetView view="pageLayout" zoomScale="70" zoomScaleNormal="100" zoomScalePageLayoutView="70" workbookViewId="0">
      <selection activeCell="E5" sqref="E5"/>
    </sheetView>
  </sheetViews>
  <sheetFormatPr defaultColWidth="9.140625" defaultRowHeight="15.75" x14ac:dyDescent="0.25"/>
  <cols>
    <col min="1" max="1" width="8.5703125" style="4" customWidth="1"/>
    <col min="2" max="2" width="77" style="4" customWidth="1"/>
    <col min="3" max="3" width="20.5703125" style="4" customWidth="1"/>
    <col min="4" max="4" width="9.140625" style="5" customWidth="1"/>
    <col min="5" max="5" width="44" style="4" customWidth="1"/>
    <col min="6" max="9" width="9.140625" style="4"/>
    <col min="10" max="10" width="0" style="4" hidden="1" customWidth="1"/>
    <col min="11" max="11" width="10.42578125" style="4" hidden="1" customWidth="1"/>
    <col min="12" max="16384" width="9.140625" style="4"/>
  </cols>
  <sheetData>
    <row r="1" spans="1:35" ht="44.25" customHeight="1" thickBot="1" x14ac:dyDescent="0.3">
      <c r="A1" s="55" t="s">
        <v>67</v>
      </c>
      <c r="B1" s="56"/>
      <c r="C1" s="77" t="s">
        <v>60</v>
      </c>
      <c r="D1" s="110">
        <f>D30/(240-C30*10)</f>
        <v>0</v>
      </c>
      <c r="E1" s="138">
        <f>D1</f>
        <v>0</v>
      </c>
      <c r="F1" s="6"/>
      <c r="G1" s="6"/>
      <c r="H1" s="6"/>
      <c r="I1" s="6"/>
      <c r="J1" s="6"/>
      <c r="K1" s="6"/>
      <c r="L1" s="6"/>
      <c r="M1" s="6"/>
      <c r="N1" s="6"/>
      <c r="O1" s="6"/>
      <c r="P1" s="6"/>
      <c r="Q1" s="6"/>
      <c r="R1" s="6"/>
      <c r="S1" s="6"/>
      <c r="T1" s="6"/>
      <c r="U1" s="6"/>
      <c r="V1" s="6"/>
      <c r="W1" s="6"/>
      <c r="X1" s="6"/>
      <c r="Y1" s="6"/>
      <c r="Z1" s="6"/>
      <c r="AA1" s="6"/>
      <c r="AB1" s="6"/>
      <c r="AC1" s="6"/>
      <c r="AD1" s="6"/>
      <c r="AE1" s="6"/>
      <c r="AF1" s="6"/>
      <c r="AG1" s="6"/>
      <c r="AH1" s="6"/>
      <c r="AI1" s="6"/>
    </row>
    <row r="2" spans="1:35" ht="30" customHeight="1" thickBot="1" x14ac:dyDescent="0.3">
      <c r="A2" s="67"/>
      <c r="B2" s="68"/>
      <c r="C2" s="69" t="s">
        <v>68</v>
      </c>
      <c r="D2" s="70" t="s">
        <v>22</v>
      </c>
      <c r="E2" s="71" t="s">
        <v>69</v>
      </c>
      <c r="F2" s="6"/>
      <c r="G2" s="6"/>
      <c r="H2" s="6"/>
      <c r="I2" s="6"/>
      <c r="J2" s="6"/>
      <c r="K2" s="6"/>
      <c r="L2" s="6"/>
      <c r="M2" s="6"/>
      <c r="N2" s="6"/>
      <c r="O2" s="6"/>
      <c r="P2" s="6"/>
      <c r="Q2" s="6"/>
      <c r="R2" s="6"/>
      <c r="S2" s="6"/>
      <c r="T2" s="6"/>
      <c r="U2" s="6"/>
      <c r="V2" s="6"/>
      <c r="W2" s="6"/>
      <c r="X2" s="6"/>
      <c r="Y2" s="6"/>
      <c r="Z2" s="6"/>
      <c r="AA2" s="6"/>
      <c r="AB2" s="6"/>
      <c r="AC2" s="6"/>
      <c r="AD2" s="6"/>
      <c r="AE2" s="6"/>
      <c r="AF2" s="6"/>
      <c r="AG2" s="6"/>
      <c r="AH2" s="6"/>
      <c r="AI2" s="6"/>
    </row>
    <row r="3" spans="1:35" ht="16.5" thickBot="1" x14ac:dyDescent="0.3">
      <c r="A3" s="64"/>
      <c r="B3" s="65" t="s">
        <v>70</v>
      </c>
      <c r="C3" s="65"/>
      <c r="D3" s="65"/>
      <c r="E3" s="66"/>
      <c r="F3" s="6"/>
      <c r="G3" s="6"/>
      <c r="H3" s="6"/>
      <c r="I3" s="6"/>
      <c r="J3" s="6"/>
      <c r="K3" s="6"/>
      <c r="L3" s="6"/>
      <c r="M3" s="6"/>
      <c r="N3" s="6"/>
      <c r="O3" s="6"/>
      <c r="P3" s="6"/>
      <c r="Q3" s="6"/>
      <c r="R3" s="6"/>
      <c r="S3" s="6"/>
      <c r="T3" s="6"/>
      <c r="U3" s="6"/>
      <c r="V3" s="6"/>
      <c r="W3" s="6"/>
      <c r="X3" s="6"/>
      <c r="Y3" s="6"/>
      <c r="Z3" s="6"/>
      <c r="AA3" s="6"/>
      <c r="AB3" s="6"/>
      <c r="AC3" s="6"/>
      <c r="AD3" s="6"/>
      <c r="AE3" s="6"/>
      <c r="AF3" s="6"/>
      <c r="AG3" s="6"/>
      <c r="AH3" s="6"/>
      <c r="AI3" s="6"/>
    </row>
    <row r="4" spans="1:35" ht="30" x14ac:dyDescent="0.25">
      <c r="A4" s="14">
        <v>1</v>
      </c>
      <c r="B4" s="116" t="s">
        <v>73</v>
      </c>
      <c r="C4" s="72" t="s">
        <v>97</v>
      </c>
      <c r="D4" s="107">
        <f t="shared" ref="D4:D16" si="0">IF(C4="Oui",10,IF(C4="Oui, en partie",5,IF(C4="Non",0,"-")))</f>
        <v>0</v>
      </c>
      <c r="E4" s="53" t="s">
        <v>99</v>
      </c>
      <c r="F4" s="6"/>
      <c r="G4" s="6"/>
      <c r="H4" s="6"/>
      <c r="I4" s="6"/>
      <c r="J4" s="6"/>
      <c r="K4" s="15" t="s">
        <v>62</v>
      </c>
      <c r="L4" s="6"/>
      <c r="M4" s="6"/>
      <c r="N4" s="6"/>
      <c r="O4" s="6"/>
      <c r="P4" s="6"/>
      <c r="Q4" s="6"/>
      <c r="R4" s="6"/>
      <c r="S4" s="6"/>
      <c r="T4" s="6"/>
      <c r="U4" s="6"/>
      <c r="V4" s="6"/>
      <c r="W4" s="6"/>
      <c r="X4" s="6"/>
      <c r="Y4" s="6"/>
      <c r="Z4" s="6"/>
      <c r="AA4" s="6"/>
      <c r="AB4" s="6"/>
      <c r="AC4" s="6"/>
      <c r="AD4" s="6"/>
      <c r="AE4" s="6"/>
      <c r="AF4" s="6"/>
      <c r="AG4" s="6"/>
      <c r="AH4" s="6"/>
      <c r="AI4" s="6"/>
    </row>
    <row r="5" spans="1:35" ht="30" x14ac:dyDescent="0.25">
      <c r="A5" s="11">
        <v>2</v>
      </c>
      <c r="B5" s="117" t="s">
        <v>74</v>
      </c>
      <c r="C5" s="73" t="s">
        <v>97</v>
      </c>
      <c r="D5" s="107">
        <f t="shared" si="0"/>
        <v>0</v>
      </c>
      <c r="E5" s="10"/>
      <c r="F5" s="6"/>
      <c r="G5" s="6"/>
      <c r="H5" s="6"/>
      <c r="I5" s="6"/>
      <c r="J5" s="6"/>
      <c r="K5" s="15" t="s">
        <v>98</v>
      </c>
      <c r="L5" s="6"/>
      <c r="M5" s="6"/>
      <c r="N5" s="6"/>
      <c r="O5" s="6"/>
      <c r="P5" s="6"/>
      <c r="Q5" s="6"/>
      <c r="R5" s="6"/>
      <c r="S5" s="6"/>
      <c r="T5" s="6"/>
      <c r="U5" s="6"/>
      <c r="V5" s="6"/>
      <c r="W5" s="6"/>
      <c r="X5" s="6"/>
      <c r="Y5" s="6"/>
      <c r="Z5" s="6"/>
      <c r="AA5" s="6"/>
      <c r="AB5" s="6"/>
      <c r="AC5" s="6"/>
      <c r="AD5" s="6"/>
      <c r="AE5" s="6"/>
      <c r="AF5" s="6"/>
      <c r="AG5" s="6"/>
      <c r="AH5" s="6"/>
      <c r="AI5" s="6"/>
    </row>
    <row r="6" spans="1:35" x14ac:dyDescent="0.25">
      <c r="A6" s="11">
        <v>3</v>
      </c>
      <c r="B6" s="117" t="s">
        <v>75</v>
      </c>
      <c r="C6" s="73" t="s">
        <v>97</v>
      </c>
      <c r="D6" s="107">
        <f t="shared" si="0"/>
        <v>0</v>
      </c>
      <c r="E6" s="10"/>
      <c r="F6" s="6"/>
      <c r="G6" s="6"/>
      <c r="H6" s="6"/>
      <c r="I6" s="6"/>
      <c r="J6" s="6"/>
      <c r="K6" s="15" t="s">
        <v>97</v>
      </c>
      <c r="L6" s="6"/>
      <c r="M6" s="6"/>
      <c r="N6" s="6"/>
      <c r="O6" s="6"/>
      <c r="P6" s="6"/>
      <c r="Q6" s="6"/>
      <c r="R6" s="6"/>
      <c r="S6" s="6"/>
      <c r="T6" s="6"/>
      <c r="U6" s="6"/>
      <c r="V6" s="6"/>
      <c r="W6" s="6"/>
      <c r="X6" s="6"/>
      <c r="Y6" s="6"/>
      <c r="Z6" s="6"/>
      <c r="AA6" s="6"/>
      <c r="AB6" s="6"/>
      <c r="AC6" s="6"/>
      <c r="AD6" s="6"/>
      <c r="AE6" s="6"/>
      <c r="AF6" s="6"/>
      <c r="AG6" s="6"/>
      <c r="AH6" s="6"/>
      <c r="AI6" s="6"/>
    </row>
    <row r="7" spans="1:35" ht="30" x14ac:dyDescent="0.25">
      <c r="A7" s="11">
        <v>4</v>
      </c>
      <c r="B7" s="117" t="s">
        <v>76</v>
      </c>
      <c r="C7" s="73" t="s">
        <v>97</v>
      </c>
      <c r="D7" s="107">
        <f t="shared" si="0"/>
        <v>0</v>
      </c>
      <c r="E7" s="10" t="s">
        <v>1</v>
      </c>
      <c r="F7" s="6"/>
      <c r="G7" s="6"/>
      <c r="H7" s="6"/>
      <c r="I7" s="6"/>
      <c r="J7" s="6"/>
      <c r="K7" s="15" t="s">
        <v>26</v>
      </c>
      <c r="L7" s="6"/>
      <c r="M7" s="6"/>
      <c r="N7" s="6"/>
      <c r="O7" s="6"/>
      <c r="P7" s="6"/>
      <c r="Q7" s="6"/>
      <c r="R7" s="6"/>
      <c r="S7" s="6"/>
      <c r="T7" s="6"/>
      <c r="U7" s="6"/>
      <c r="V7" s="6"/>
      <c r="W7" s="6"/>
      <c r="X7" s="6"/>
      <c r="Y7" s="6"/>
      <c r="Z7" s="6"/>
      <c r="AA7" s="6"/>
      <c r="AB7" s="6"/>
      <c r="AC7" s="6"/>
      <c r="AD7" s="6"/>
      <c r="AE7" s="6"/>
      <c r="AF7" s="6"/>
      <c r="AG7" s="6"/>
      <c r="AH7" s="6"/>
      <c r="AI7" s="6"/>
    </row>
    <row r="8" spans="1:35" x14ac:dyDescent="0.25">
      <c r="A8" s="11">
        <v>5</v>
      </c>
      <c r="B8" s="117" t="s">
        <v>77</v>
      </c>
      <c r="C8" s="73" t="s">
        <v>97</v>
      </c>
      <c r="D8" s="107">
        <f t="shared" si="0"/>
        <v>0</v>
      </c>
      <c r="E8" s="10"/>
      <c r="F8" s="6"/>
      <c r="G8" s="6"/>
      <c r="H8" s="6"/>
      <c r="I8" s="6"/>
      <c r="J8" s="6"/>
      <c r="K8" s="6"/>
      <c r="L8" s="6"/>
      <c r="M8" s="6"/>
      <c r="N8" s="6"/>
      <c r="O8" s="6"/>
      <c r="P8" s="6"/>
      <c r="Q8" s="6"/>
      <c r="R8" s="6"/>
      <c r="S8" s="6"/>
      <c r="T8" s="6"/>
      <c r="U8" s="6"/>
      <c r="V8" s="6"/>
      <c r="W8" s="6"/>
      <c r="X8" s="6"/>
      <c r="Y8" s="6"/>
      <c r="Z8" s="6"/>
      <c r="AA8" s="6"/>
      <c r="AB8" s="6"/>
      <c r="AC8" s="6"/>
      <c r="AD8" s="6"/>
      <c r="AE8" s="6"/>
      <c r="AF8" s="6"/>
      <c r="AG8" s="6"/>
      <c r="AH8" s="6"/>
      <c r="AI8" s="6"/>
    </row>
    <row r="9" spans="1:35" ht="30" x14ac:dyDescent="0.25">
      <c r="A9" s="11">
        <v>6</v>
      </c>
      <c r="B9" s="117" t="s">
        <v>78</v>
      </c>
      <c r="C9" s="73" t="s">
        <v>97</v>
      </c>
      <c r="D9" s="107">
        <f t="shared" si="0"/>
        <v>0</v>
      </c>
      <c r="E9" s="10" t="s">
        <v>1</v>
      </c>
      <c r="F9" s="6"/>
      <c r="G9" s="6"/>
      <c r="H9" s="6"/>
      <c r="I9" s="6"/>
      <c r="J9" s="6"/>
      <c r="K9" s="6"/>
      <c r="L9" s="6"/>
      <c r="M9" s="6"/>
      <c r="N9" s="6"/>
      <c r="O9" s="6"/>
      <c r="P9" s="6"/>
      <c r="Q9" s="6"/>
      <c r="R9" s="6"/>
      <c r="S9" s="6"/>
      <c r="T9" s="6"/>
      <c r="U9" s="6"/>
      <c r="V9" s="6"/>
      <c r="W9" s="6"/>
      <c r="X9" s="6"/>
      <c r="Y9" s="6"/>
      <c r="Z9" s="6"/>
      <c r="AA9" s="6"/>
      <c r="AB9" s="6"/>
      <c r="AC9" s="6"/>
      <c r="AD9" s="6"/>
      <c r="AE9" s="6"/>
      <c r="AF9" s="6"/>
      <c r="AG9" s="6"/>
      <c r="AH9" s="6"/>
      <c r="AI9" s="6"/>
    </row>
    <row r="10" spans="1:35" x14ac:dyDescent="0.25">
      <c r="A10" s="11">
        <v>7</v>
      </c>
      <c r="B10" s="117" t="s">
        <v>79</v>
      </c>
      <c r="C10" s="73" t="s">
        <v>97</v>
      </c>
      <c r="D10" s="107">
        <f t="shared" si="0"/>
        <v>0</v>
      </c>
      <c r="E10" s="10"/>
      <c r="F10" s="6"/>
      <c r="G10" s="6"/>
      <c r="H10" s="6"/>
      <c r="I10" s="6"/>
      <c r="J10" s="6"/>
      <c r="K10" s="6"/>
      <c r="L10" s="6"/>
      <c r="M10" s="6"/>
      <c r="N10" s="6"/>
      <c r="O10" s="6"/>
      <c r="P10" s="6"/>
      <c r="Q10" s="6"/>
      <c r="R10" s="6"/>
      <c r="S10" s="6"/>
      <c r="T10" s="6"/>
      <c r="U10" s="6"/>
      <c r="V10" s="6"/>
      <c r="W10" s="6"/>
      <c r="X10" s="6"/>
      <c r="Y10" s="6"/>
      <c r="Z10" s="6"/>
      <c r="AA10" s="6"/>
      <c r="AB10" s="6"/>
      <c r="AC10" s="6"/>
      <c r="AD10" s="6"/>
      <c r="AE10" s="6"/>
      <c r="AF10" s="6"/>
      <c r="AG10" s="6"/>
      <c r="AH10" s="6"/>
      <c r="AI10" s="6"/>
    </row>
    <row r="11" spans="1:35" x14ac:dyDescent="0.25">
      <c r="A11" s="11">
        <v>8</v>
      </c>
      <c r="B11" s="117" t="s">
        <v>80</v>
      </c>
      <c r="C11" s="73" t="s">
        <v>97</v>
      </c>
      <c r="D11" s="107">
        <f t="shared" si="0"/>
        <v>0</v>
      </c>
      <c r="E11" s="10"/>
      <c r="F11" s="6"/>
      <c r="G11" s="6"/>
      <c r="H11" s="6"/>
      <c r="I11" s="6"/>
      <c r="J11" s="6"/>
      <c r="K11" s="6"/>
      <c r="L11" s="6"/>
      <c r="M11" s="6"/>
      <c r="N11" s="6"/>
      <c r="O11" s="6"/>
      <c r="P11" s="6"/>
      <c r="Q11" s="6"/>
      <c r="R11" s="6"/>
      <c r="S11" s="6"/>
      <c r="T11" s="6"/>
      <c r="U11" s="6"/>
      <c r="V11" s="6"/>
      <c r="W11" s="6"/>
      <c r="X11" s="6"/>
      <c r="Y11" s="6"/>
      <c r="Z11" s="6"/>
      <c r="AA11" s="6"/>
      <c r="AB11" s="6"/>
      <c r="AC11" s="6"/>
      <c r="AD11" s="6"/>
      <c r="AE11" s="6"/>
      <c r="AF11" s="6"/>
      <c r="AG11" s="6"/>
      <c r="AH11" s="6"/>
      <c r="AI11" s="6"/>
    </row>
    <row r="12" spans="1:35" x14ac:dyDescent="0.25">
      <c r="A12" s="11">
        <v>9</v>
      </c>
      <c r="B12" s="117" t="s">
        <v>81</v>
      </c>
      <c r="C12" s="73" t="s">
        <v>97</v>
      </c>
      <c r="D12" s="107">
        <f t="shared" si="0"/>
        <v>0</v>
      </c>
      <c r="E12" s="10"/>
      <c r="F12" s="6"/>
      <c r="G12" s="6"/>
      <c r="H12" s="6"/>
      <c r="I12" s="6"/>
      <c r="J12" s="6"/>
      <c r="K12" s="6"/>
      <c r="L12" s="6"/>
      <c r="M12" s="6"/>
      <c r="N12" s="6"/>
      <c r="O12" s="6"/>
      <c r="P12" s="6"/>
      <c r="Q12" s="6"/>
      <c r="R12" s="6"/>
      <c r="S12" s="6"/>
      <c r="T12" s="6"/>
      <c r="U12" s="6"/>
      <c r="V12" s="6"/>
      <c r="W12" s="6"/>
      <c r="X12" s="6"/>
      <c r="Y12" s="6"/>
      <c r="Z12" s="6"/>
      <c r="AA12" s="6"/>
      <c r="AB12" s="6"/>
      <c r="AC12" s="6"/>
      <c r="AD12" s="6"/>
      <c r="AE12" s="6"/>
      <c r="AF12" s="6"/>
      <c r="AG12" s="6"/>
      <c r="AH12" s="6"/>
      <c r="AI12" s="6"/>
    </row>
    <row r="13" spans="1:35" x14ac:dyDescent="0.25">
      <c r="A13" s="11">
        <v>10</v>
      </c>
      <c r="B13" s="117" t="s">
        <v>82</v>
      </c>
      <c r="C13" s="73" t="s">
        <v>97</v>
      </c>
      <c r="D13" s="107">
        <f t="shared" si="0"/>
        <v>0</v>
      </c>
      <c r="E13" s="10" t="s">
        <v>1</v>
      </c>
      <c r="F13" s="6"/>
      <c r="G13" s="6"/>
      <c r="H13" s="6"/>
      <c r="I13" s="6"/>
      <c r="J13" s="6"/>
      <c r="K13" s="6"/>
      <c r="L13" s="6"/>
      <c r="M13" s="6"/>
      <c r="N13" s="6"/>
      <c r="O13" s="6"/>
      <c r="P13" s="6"/>
      <c r="Q13" s="6"/>
      <c r="R13" s="6"/>
      <c r="S13" s="6"/>
      <c r="T13" s="6"/>
      <c r="U13" s="6"/>
      <c r="V13" s="6"/>
      <c r="W13" s="6"/>
      <c r="X13" s="6"/>
      <c r="Y13" s="6"/>
      <c r="Z13" s="6"/>
      <c r="AA13" s="6"/>
      <c r="AB13" s="6"/>
      <c r="AC13" s="6"/>
      <c r="AD13" s="6"/>
      <c r="AE13" s="6"/>
      <c r="AF13" s="6"/>
      <c r="AG13" s="6"/>
      <c r="AH13" s="6"/>
      <c r="AI13" s="6"/>
    </row>
    <row r="14" spans="1:35" x14ac:dyDescent="0.25">
      <c r="A14" s="11">
        <v>11</v>
      </c>
      <c r="B14" s="117" t="s">
        <v>83</v>
      </c>
      <c r="C14" s="73" t="s">
        <v>97</v>
      </c>
      <c r="D14" s="107">
        <f t="shared" si="0"/>
        <v>0</v>
      </c>
      <c r="E14" s="10" t="s">
        <v>1</v>
      </c>
      <c r="F14" s="6"/>
      <c r="G14" s="6"/>
      <c r="H14" s="6"/>
      <c r="I14" s="6"/>
      <c r="J14" s="6"/>
      <c r="K14" s="6"/>
      <c r="L14" s="6"/>
      <c r="M14" s="6"/>
      <c r="N14" s="6"/>
      <c r="O14" s="6"/>
      <c r="P14" s="6"/>
      <c r="Q14" s="6"/>
      <c r="R14" s="6"/>
      <c r="S14" s="6"/>
      <c r="T14" s="6"/>
      <c r="U14" s="6"/>
      <c r="V14" s="6"/>
      <c r="W14" s="6"/>
      <c r="X14" s="6"/>
      <c r="Y14" s="6"/>
      <c r="Z14" s="6"/>
      <c r="AA14" s="6"/>
      <c r="AB14" s="6"/>
      <c r="AC14" s="6"/>
      <c r="AD14" s="6"/>
      <c r="AE14" s="6"/>
      <c r="AF14" s="6"/>
      <c r="AG14" s="6"/>
      <c r="AH14" s="6"/>
      <c r="AI14" s="6"/>
    </row>
    <row r="15" spans="1:35" x14ac:dyDescent="0.25">
      <c r="A15" s="11">
        <v>12</v>
      </c>
      <c r="B15" s="117" t="s">
        <v>84</v>
      </c>
      <c r="C15" s="73" t="s">
        <v>97</v>
      </c>
      <c r="D15" s="107">
        <f t="shared" si="0"/>
        <v>0</v>
      </c>
      <c r="E15" s="10" t="s">
        <v>1</v>
      </c>
      <c r="F15" s="6"/>
      <c r="G15" s="6"/>
      <c r="H15" s="6"/>
      <c r="I15" s="6"/>
      <c r="J15" s="6"/>
      <c r="K15" s="6"/>
      <c r="L15" s="6"/>
      <c r="M15" s="6"/>
      <c r="N15" s="6"/>
      <c r="O15" s="6"/>
      <c r="P15" s="6"/>
      <c r="Q15" s="6"/>
      <c r="R15" s="6"/>
      <c r="S15" s="6"/>
      <c r="T15" s="6"/>
      <c r="U15" s="6"/>
      <c r="V15" s="6"/>
      <c r="W15" s="6"/>
      <c r="X15" s="6"/>
      <c r="Y15" s="6"/>
      <c r="Z15" s="6"/>
      <c r="AA15" s="6"/>
      <c r="AB15" s="6"/>
      <c r="AC15" s="6"/>
      <c r="AD15" s="6"/>
      <c r="AE15" s="6"/>
      <c r="AF15" s="6"/>
      <c r="AG15" s="6"/>
      <c r="AH15" s="6"/>
      <c r="AI15" s="6"/>
    </row>
    <row r="16" spans="1:35" ht="16.5" thickBot="1" x14ac:dyDescent="0.3">
      <c r="A16" s="9">
        <v>13</v>
      </c>
      <c r="B16" s="118" t="s">
        <v>85</v>
      </c>
      <c r="C16" s="73" t="s">
        <v>97</v>
      </c>
      <c r="D16" s="107">
        <f t="shared" si="0"/>
        <v>0</v>
      </c>
      <c r="E16" s="8" t="s">
        <v>1</v>
      </c>
      <c r="F16" s="6"/>
      <c r="G16" s="6"/>
      <c r="H16" s="6"/>
      <c r="I16" s="6"/>
      <c r="J16" s="6"/>
      <c r="K16" s="6"/>
      <c r="L16" s="6"/>
      <c r="M16" s="6"/>
      <c r="N16" s="6"/>
      <c r="O16" s="6"/>
      <c r="P16" s="6"/>
      <c r="Q16" s="6"/>
      <c r="R16" s="6"/>
      <c r="S16" s="6"/>
      <c r="T16" s="6"/>
      <c r="U16" s="6"/>
      <c r="V16" s="6"/>
      <c r="W16" s="6"/>
      <c r="X16" s="6"/>
      <c r="Y16" s="6"/>
      <c r="Z16" s="6"/>
      <c r="AA16" s="6"/>
      <c r="AB16" s="6"/>
      <c r="AC16" s="6"/>
      <c r="AD16" s="6"/>
      <c r="AE16" s="6"/>
      <c r="AF16" s="6"/>
      <c r="AG16" s="6"/>
      <c r="AH16" s="6"/>
      <c r="AI16" s="6"/>
    </row>
    <row r="17" spans="1:35" ht="16.5" thickBot="1" x14ac:dyDescent="0.3">
      <c r="A17" s="64"/>
      <c r="B17" s="65" t="s">
        <v>71</v>
      </c>
      <c r="C17" s="65"/>
      <c r="D17" s="114"/>
      <c r="E17" s="66"/>
      <c r="F17" s="6"/>
      <c r="G17" s="6"/>
      <c r="H17" s="6"/>
      <c r="I17" s="6"/>
      <c r="J17" s="6"/>
      <c r="K17" s="6"/>
      <c r="L17" s="6"/>
      <c r="M17" s="6"/>
      <c r="N17" s="6"/>
      <c r="O17" s="6"/>
      <c r="P17" s="6"/>
      <c r="Q17" s="6"/>
      <c r="R17" s="6"/>
      <c r="S17" s="6"/>
      <c r="T17" s="6"/>
      <c r="U17" s="6"/>
      <c r="V17" s="6"/>
      <c r="W17" s="6"/>
      <c r="X17" s="6"/>
      <c r="Y17" s="6"/>
      <c r="Z17" s="6"/>
      <c r="AA17" s="6"/>
      <c r="AB17" s="6"/>
      <c r="AC17" s="6"/>
      <c r="AD17" s="6"/>
      <c r="AE17" s="6"/>
      <c r="AF17" s="6"/>
      <c r="AG17" s="6"/>
      <c r="AH17" s="6"/>
      <c r="AI17" s="6"/>
    </row>
    <row r="18" spans="1:35" ht="30" x14ac:dyDescent="0.25">
      <c r="A18" s="14">
        <f>A16+1</f>
        <v>14</v>
      </c>
      <c r="B18" s="119" t="s">
        <v>86</v>
      </c>
      <c r="C18" s="72" t="s">
        <v>97</v>
      </c>
      <c r="D18" s="107">
        <f>IF(C18="Oui",10,IF(C18="Oui, en partie",5,IF(C18="Non",0,"-")))</f>
        <v>0</v>
      </c>
      <c r="E18" s="13" t="s">
        <v>1</v>
      </c>
      <c r="F18" s="6"/>
      <c r="G18" s="6"/>
      <c r="H18" s="6"/>
      <c r="I18" s="6"/>
      <c r="J18" s="6"/>
      <c r="K18" s="6"/>
      <c r="L18" s="6"/>
      <c r="M18" s="6"/>
      <c r="N18" s="6"/>
      <c r="O18" s="6"/>
      <c r="P18" s="6"/>
      <c r="Q18" s="6"/>
      <c r="R18" s="6"/>
      <c r="S18" s="6"/>
      <c r="T18" s="6"/>
      <c r="U18" s="6"/>
      <c r="V18" s="6"/>
      <c r="W18" s="6"/>
      <c r="X18" s="6"/>
      <c r="Y18" s="6"/>
      <c r="Z18" s="6"/>
      <c r="AA18" s="6"/>
      <c r="AB18" s="6"/>
      <c r="AC18" s="6"/>
      <c r="AD18" s="6"/>
      <c r="AE18" s="6"/>
      <c r="AF18" s="6"/>
      <c r="AG18" s="6"/>
      <c r="AH18" s="6"/>
      <c r="AI18" s="6"/>
    </row>
    <row r="19" spans="1:35" ht="30" x14ac:dyDescent="0.25">
      <c r="A19" s="11">
        <f>A18+1</f>
        <v>15</v>
      </c>
      <c r="B19" s="120" t="s">
        <v>87</v>
      </c>
      <c r="C19" s="73" t="s">
        <v>97</v>
      </c>
      <c r="D19" s="107">
        <f>IF(C19="Oui",10,IF(C19="Oui, en partie",5,IF(C19="Non",0,"-")))</f>
        <v>0</v>
      </c>
      <c r="E19" s="10" t="s">
        <v>1</v>
      </c>
      <c r="F19" s="6"/>
      <c r="G19" s="6"/>
      <c r="H19" s="6"/>
      <c r="I19" s="6"/>
      <c r="J19" s="6"/>
      <c r="K19" s="6"/>
      <c r="L19" s="6"/>
      <c r="M19" s="6"/>
      <c r="N19" s="6"/>
      <c r="O19" s="6"/>
      <c r="P19" s="6"/>
      <c r="Q19" s="6"/>
      <c r="R19" s="6"/>
      <c r="S19" s="6"/>
      <c r="T19" s="6"/>
      <c r="U19" s="6"/>
      <c r="V19" s="6"/>
      <c r="W19" s="6"/>
      <c r="X19" s="6"/>
      <c r="Y19" s="6"/>
      <c r="Z19" s="6"/>
      <c r="AA19" s="6"/>
      <c r="AB19" s="6"/>
      <c r="AC19" s="6"/>
      <c r="AD19" s="6"/>
      <c r="AE19" s="6"/>
      <c r="AF19" s="6"/>
      <c r="AG19" s="6"/>
      <c r="AH19" s="6"/>
      <c r="AI19" s="6"/>
    </row>
    <row r="20" spans="1:35" ht="30" x14ac:dyDescent="0.25">
      <c r="A20" s="11">
        <f>A19+1</f>
        <v>16</v>
      </c>
      <c r="B20" s="120" t="s">
        <v>88</v>
      </c>
      <c r="C20" s="73" t="s">
        <v>97</v>
      </c>
      <c r="D20" s="107">
        <f>IF(C20="Oui",10,IF(C20="Oui, en partie",5,IF(C20="Non",0,"-")))</f>
        <v>0</v>
      </c>
      <c r="E20" s="10"/>
      <c r="F20" s="6"/>
      <c r="G20" s="6"/>
      <c r="H20" s="6"/>
      <c r="I20" s="6"/>
      <c r="J20" s="6"/>
      <c r="K20" s="6"/>
      <c r="L20" s="6"/>
      <c r="M20" s="6"/>
      <c r="N20" s="6"/>
      <c r="O20" s="6"/>
      <c r="P20" s="6"/>
      <c r="Q20" s="6"/>
      <c r="R20" s="6"/>
      <c r="S20" s="6"/>
      <c r="T20" s="6"/>
      <c r="U20" s="6"/>
      <c r="V20" s="6"/>
      <c r="W20" s="6"/>
      <c r="X20" s="6"/>
      <c r="Y20" s="6"/>
      <c r="Z20" s="6"/>
      <c r="AA20" s="6"/>
      <c r="AB20" s="6"/>
      <c r="AC20" s="6"/>
      <c r="AD20" s="6"/>
      <c r="AE20" s="6"/>
      <c r="AF20" s="6"/>
      <c r="AG20" s="6"/>
      <c r="AH20" s="6"/>
      <c r="AI20" s="6"/>
    </row>
    <row r="21" spans="1:35" ht="16.5" thickBot="1" x14ac:dyDescent="0.3">
      <c r="A21" s="11">
        <f>A20+1</f>
        <v>17</v>
      </c>
      <c r="B21" s="121" t="s">
        <v>89</v>
      </c>
      <c r="C21" s="73" t="s">
        <v>97</v>
      </c>
      <c r="D21" s="107">
        <f>IF(C21="Oui",10,IF(C21="Oui, en partie",5,IF(C21="Non",0,"-")))</f>
        <v>0</v>
      </c>
      <c r="E21" s="8" t="s">
        <v>1</v>
      </c>
      <c r="F21" s="6"/>
      <c r="G21" s="6"/>
      <c r="H21" s="6"/>
      <c r="I21" s="6"/>
      <c r="J21" s="6"/>
      <c r="K21" s="6"/>
      <c r="L21" s="6"/>
      <c r="M21" s="6"/>
      <c r="N21" s="6"/>
      <c r="O21" s="6"/>
      <c r="P21" s="6"/>
      <c r="Q21" s="6"/>
      <c r="R21" s="6"/>
      <c r="S21" s="6"/>
      <c r="T21" s="6"/>
      <c r="U21" s="6"/>
      <c r="V21" s="6"/>
      <c r="W21" s="6"/>
      <c r="X21" s="6"/>
      <c r="Y21" s="6"/>
      <c r="Z21" s="6"/>
      <c r="AA21" s="6"/>
      <c r="AB21" s="6"/>
      <c r="AC21" s="6"/>
      <c r="AD21" s="6"/>
      <c r="AE21" s="6"/>
      <c r="AF21" s="6"/>
      <c r="AG21" s="6"/>
      <c r="AH21" s="6"/>
      <c r="AI21" s="6"/>
    </row>
    <row r="22" spans="1:35" ht="16.5" thickBot="1" x14ac:dyDescent="0.3">
      <c r="A22" s="64"/>
      <c r="B22" s="65" t="s">
        <v>72</v>
      </c>
      <c r="C22" s="65"/>
      <c r="D22" s="114"/>
      <c r="E22" s="66"/>
      <c r="F22" s="6"/>
      <c r="G22" s="6"/>
      <c r="H22" s="6"/>
      <c r="I22" s="6"/>
      <c r="J22" s="6"/>
      <c r="K22" s="6"/>
      <c r="L22" s="6"/>
      <c r="M22" s="6"/>
      <c r="N22" s="6"/>
      <c r="O22" s="6"/>
      <c r="P22" s="6"/>
      <c r="Q22" s="6"/>
      <c r="R22" s="6"/>
      <c r="S22" s="6"/>
      <c r="T22" s="6"/>
      <c r="U22" s="6"/>
      <c r="V22" s="6"/>
      <c r="W22" s="6"/>
      <c r="X22" s="6"/>
      <c r="Y22" s="6"/>
      <c r="Z22" s="6"/>
      <c r="AA22" s="6"/>
      <c r="AB22" s="6"/>
      <c r="AC22" s="6"/>
      <c r="AD22" s="6"/>
      <c r="AE22" s="6"/>
      <c r="AF22" s="6"/>
      <c r="AG22" s="6"/>
      <c r="AH22" s="6"/>
      <c r="AI22" s="6"/>
    </row>
    <row r="23" spans="1:35" x14ac:dyDescent="0.25">
      <c r="A23" s="14">
        <f>A21+1</f>
        <v>18</v>
      </c>
      <c r="B23" s="122" t="s">
        <v>90</v>
      </c>
      <c r="C23" s="72" t="s">
        <v>97</v>
      </c>
      <c r="D23" s="108">
        <f t="shared" ref="D23:D29" si="1">IF(C23="Oui",10,IF(C23="Oui, en partie",5,IF(C23="Non",0,"-")))</f>
        <v>0</v>
      </c>
      <c r="E23" s="13" t="s">
        <v>1</v>
      </c>
      <c r="F23" s="6"/>
      <c r="G23" s="6"/>
      <c r="H23" s="6"/>
      <c r="I23" s="6"/>
      <c r="J23" s="6"/>
      <c r="K23" s="6"/>
      <c r="L23" s="6"/>
      <c r="M23" s="6"/>
      <c r="N23" s="6"/>
      <c r="O23" s="6"/>
      <c r="P23" s="6"/>
      <c r="Q23" s="6"/>
      <c r="R23" s="6"/>
      <c r="S23" s="6"/>
      <c r="T23" s="6"/>
      <c r="U23" s="6"/>
      <c r="V23" s="6"/>
      <c r="W23" s="6"/>
      <c r="X23" s="6"/>
      <c r="Y23" s="6"/>
      <c r="Z23" s="6"/>
      <c r="AA23" s="6"/>
      <c r="AB23" s="6"/>
      <c r="AC23" s="6"/>
      <c r="AD23" s="6"/>
      <c r="AE23" s="6"/>
      <c r="AF23" s="6"/>
      <c r="AG23" s="6"/>
      <c r="AH23" s="6"/>
      <c r="AI23" s="6"/>
    </row>
    <row r="24" spans="1:35" x14ac:dyDescent="0.25">
      <c r="A24" s="11">
        <f>A23+1</f>
        <v>19</v>
      </c>
      <c r="B24" s="123" t="s">
        <v>91</v>
      </c>
      <c r="C24" s="73" t="s">
        <v>97</v>
      </c>
      <c r="D24" s="107">
        <f t="shared" si="1"/>
        <v>0</v>
      </c>
      <c r="E24" s="10" t="s">
        <v>1</v>
      </c>
      <c r="F24" s="6"/>
      <c r="G24" s="6"/>
      <c r="H24" s="6"/>
      <c r="I24" s="6"/>
      <c r="J24" s="6"/>
      <c r="K24" s="6"/>
      <c r="L24" s="6"/>
      <c r="M24" s="6"/>
      <c r="N24" s="6"/>
      <c r="O24" s="6"/>
      <c r="P24" s="6"/>
      <c r="Q24" s="6"/>
      <c r="R24" s="6"/>
      <c r="S24" s="6"/>
      <c r="T24" s="6"/>
      <c r="U24" s="6"/>
      <c r="V24" s="6"/>
      <c r="W24" s="6"/>
      <c r="X24" s="6"/>
      <c r="Y24" s="6"/>
      <c r="Z24" s="6"/>
      <c r="AA24" s="6"/>
      <c r="AB24" s="6"/>
      <c r="AC24" s="6"/>
      <c r="AD24" s="6"/>
      <c r="AE24" s="6"/>
      <c r="AF24" s="6"/>
      <c r="AG24" s="6"/>
      <c r="AH24" s="6"/>
      <c r="AI24" s="6"/>
    </row>
    <row r="25" spans="1:35" x14ac:dyDescent="0.25">
      <c r="A25" s="11">
        <f>A24+1</f>
        <v>20</v>
      </c>
      <c r="B25" s="123" t="s">
        <v>92</v>
      </c>
      <c r="C25" s="73" t="s">
        <v>97</v>
      </c>
      <c r="D25" s="107">
        <f t="shared" si="1"/>
        <v>0</v>
      </c>
      <c r="E25" s="10" t="s">
        <v>1</v>
      </c>
      <c r="F25" s="6"/>
      <c r="G25" s="6"/>
      <c r="H25" s="6"/>
      <c r="I25" s="6"/>
      <c r="J25" s="6"/>
      <c r="K25" s="6"/>
      <c r="L25" s="6"/>
      <c r="M25" s="6"/>
      <c r="N25" s="6"/>
      <c r="O25" s="6"/>
      <c r="P25" s="6"/>
      <c r="Q25" s="6"/>
      <c r="R25" s="6"/>
      <c r="S25" s="6"/>
      <c r="T25" s="6"/>
      <c r="U25" s="6"/>
      <c r="V25" s="6"/>
      <c r="W25" s="6"/>
      <c r="X25" s="6"/>
      <c r="Y25" s="6"/>
      <c r="Z25" s="6"/>
      <c r="AA25" s="6"/>
      <c r="AB25" s="6"/>
      <c r="AC25" s="6"/>
      <c r="AD25" s="6"/>
      <c r="AE25" s="6"/>
      <c r="AF25" s="6"/>
      <c r="AG25" s="6"/>
      <c r="AH25" s="6"/>
      <c r="AI25" s="6"/>
    </row>
    <row r="26" spans="1:35" ht="30" x14ac:dyDescent="0.25">
      <c r="A26" s="11">
        <f t="shared" ref="A26:A29" si="2">A25+1</f>
        <v>21</v>
      </c>
      <c r="B26" s="123" t="s">
        <v>93</v>
      </c>
      <c r="C26" s="73" t="s">
        <v>97</v>
      </c>
      <c r="D26" s="107">
        <f t="shared" si="1"/>
        <v>0</v>
      </c>
      <c r="E26" s="10" t="s">
        <v>1</v>
      </c>
      <c r="F26" s="6"/>
      <c r="G26" s="6"/>
      <c r="H26" s="6"/>
      <c r="I26" s="6"/>
      <c r="J26" s="6"/>
      <c r="K26" s="6"/>
      <c r="L26" s="6"/>
      <c r="M26" s="6"/>
      <c r="N26" s="6"/>
      <c r="O26" s="6"/>
      <c r="P26" s="6"/>
      <c r="Q26" s="6"/>
      <c r="R26" s="6"/>
      <c r="S26" s="6"/>
      <c r="T26" s="6"/>
      <c r="U26" s="6"/>
      <c r="V26" s="6"/>
      <c r="W26" s="6"/>
      <c r="X26" s="6"/>
      <c r="Y26" s="6"/>
      <c r="Z26" s="6"/>
      <c r="AA26" s="6"/>
      <c r="AB26" s="6"/>
      <c r="AC26" s="6"/>
      <c r="AD26" s="6"/>
      <c r="AE26" s="6"/>
      <c r="AF26" s="6"/>
      <c r="AG26" s="6"/>
      <c r="AH26" s="6"/>
      <c r="AI26" s="6"/>
    </row>
    <row r="27" spans="1:35" x14ac:dyDescent="0.25">
      <c r="A27" s="11">
        <f t="shared" si="2"/>
        <v>22</v>
      </c>
      <c r="B27" s="124" t="s">
        <v>94</v>
      </c>
      <c r="C27" s="73" t="s">
        <v>97</v>
      </c>
      <c r="D27" s="107">
        <f t="shared" si="1"/>
        <v>0</v>
      </c>
      <c r="E27" s="12"/>
      <c r="F27" s="6"/>
      <c r="G27" s="6"/>
      <c r="H27" s="6"/>
      <c r="I27" s="6"/>
      <c r="J27" s="6"/>
      <c r="K27" s="6"/>
      <c r="L27" s="6"/>
      <c r="M27" s="6"/>
      <c r="N27" s="6"/>
      <c r="O27" s="6"/>
      <c r="P27" s="6"/>
      <c r="Q27" s="6"/>
      <c r="R27" s="6"/>
      <c r="S27" s="6"/>
      <c r="T27" s="6"/>
      <c r="U27" s="6"/>
      <c r="V27" s="6"/>
      <c r="W27" s="6"/>
      <c r="X27" s="6"/>
      <c r="Y27" s="6"/>
      <c r="Z27" s="6"/>
      <c r="AA27" s="6"/>
      <c r="AB27" s="6"/>
      <c r="AC27" s="6"/>
      <c r="AD27" s="6"/>
      <c r="AE27" s="6"/>
      <c r="AF27" s="6"/>
      <c r="AG27" s="6"/>
      <c r="AH27" s="6"/>
      <c r="AI27" s="6"/>
    </row>
    <row r="28" spans="1:35" ht="31.5" customHeight="1" x14ac:dyDescent="0.25">
      <c r="A28" s="11">
        <f t="shared" si="2"/>
        <v>23</v>
      </c>
      <c r="B28" s="123" t="s">
        <v>95</v>
      </c>
      <c r="C28" s="73" t="s">
        <v>97</v>
      </c>
      <c r="D28" s="107">
        <f t="shared" si="1"/>
        <v>0</v>
      </c>
      <c r="E28" s="10" t="s">
        <v>1</v>
      </c>
      <c r="F28" s="6"/>
      <c r="G28" s="6"/>
      <c r="H28" s="6"/>
      <c r="I28" s="6"/>
      <c r="J28" s="6"/>
      <c r="K28" s="6"/>
      <c r="L28" s="6"/>
      <c r="M28" s="6"/>
      <c r="N28" s="6"/>
      <c r="O28" s="6"/>
      <c r="P28" s="6"/>
      <c r="Q28" s="6"/>
      <c r="R28" s="6"/>
      <c r="S28" s="6"/>
      <c r="T28" s="6"/>
      <c r="U28" s="6"/>
      <c r="V28" s="6"/>
      <c r="W28" s="6"/>
      <c r="X28" s="6"/>
      <c r="Y28" s="6"/>
      <c r="Z28" s="6"/>
      <c r="AA28" s="6"/>
      <c r="AB28" s="6"/>
      <c r="AC28" s="6"/>
      <c r="AD28" s="6"/>
      <c r="AE28" s="6"/>
      <c r="AF28" s="6"/>
      <c r="AG28" s="6"/>
      <c r="AH28" s="6"/>
      <c r="AI28" s="6"/>
    </row>
    <row r="29" spans="1:35" ht="30.75" thickBot="1" x14ac:dyDescent="0.3">
      <c r="A29" s="9">
        <f t="shared" si="2"/>
        <v>24</v>
      </c>
      <c r="B29" s="125" t="s">
        <v>96</v>
      </c>
      <c r="C29" s="74" t="s">
        <v>97</v>
      </c>
      <c r="D29" s="109">
        <f t="shared" si="1"/>
        <v>0</v>
      </c>
      <c r="E29" s="8" t="s">
        <v>1</v>
      </c>
      <c r="F29" s="6"/>
      <c r="G29" s="6"/>
      <c r="H29" s="6"/>
      <c r="I29" s="6"/>
      <c r="J29" s="6"/>
      <c r="K29" s="6"/>
      <c r="L29" s="6"/>
      <c r="M29" s="6"/>
      <c r="N29" s="6"/>
      <c r="O29" s="6"/>
      <c r="P29" s="6"/>
      <c r="Q29" s="6"/>
      <c r="R29" s="6"/>
      <c r="S29" s="6"/>
      <c r="T29" s="6"/>
      <c r="U29" s="6"/>
      <c r="V29" s="6"/>
      <c r="W29" s="6"/>
      <c r="X29" s="6"/>
      <c r="Y29" s="6"/>
      <c r="Z29" s="6"/>
      <c r="AA29" s="6"/>
      <c r="AB29" s="6"/>
      <c r="AC29" s="6"/>
      <c r="AD29" s="6"/>
      <c r="AE29" s="6"/>
      <c r="AF29" s="6"/>
      <c r="AG29" s="6"/>
      <c r="AH29" s="6"/>
      <c r="AI29" s="6"/>
    </row>
    <row r="30" spans="1:35" ht="16.5" thickBot="1" x14ac:dyDescent="0.3">
      <c r="A30" s="49"/>
      <c r="B30" s="50"/>
      <c r="C30" s="54">
        <f>COUNTIF(C4:C29,"N/A")</f>
        <v>0</v>
      </c>
      <c r="D30" s="75">
        <f>SUM(D4:D29)</f>
        <v>0</v>
      </c>
      <c r="E30" s="51"/>
      <c r="F30" s="6"/>
      <c r="G30" s="6"/>
      <c r="H30" s="6"/>
      <c r="I30" s="6"/>
      <c r="J30" s="6"/>
      <c r="K30" s="6"/>
      <c r="L30" s="6"/>
      <c r="M30" s="6"/>
      <c r="N30" s="6"/>
      <c r="O30" s="6"/>
      <c r="P30" s="6"/>
      <c r="Q30" s="6"/>
      <c r="R30" s="6"/>
      <c r="S30" s="6"/>
      <c r="T30" s="6"/>
      <c r="U30" s="6"/>
      <c r="V30" s="6"/>
      <c r="W30" s="6"/>
      <c r="X30" s="6"/>
      <c r="Y30" s="6"/>
      <c r="Z30" s="6"/>
      <c r="AA30" s="6"/>
      <c r="AB30" s="6"/>
      <c r="AC30" s="6"/>
      <c r="AD30" s="6"/>
      <c r="AE30" s="6"/>
      <c r="AF30" s="6"/>
      <c r="AG30" s="6"/>
      <c r="AH30" s="6"/>
      <c r="AI30" s="6"/>
    </row>
    <row r="31" spans="1:35" x14ac:dyDescent="0.25">
      <c r="A31" s="6"/>
      <c r="B31" s="6"/>
      <c r="C31" s="6"/>
      <c r="D31" s="7"/>
      <c r="E31" s="6"/>
      <c r="F31" s="6"/>
      <c r="G31" s="6"/>
      <c r="H31" s="6"/>
      <c r="I31" s="6"/>
      <c r="J31" s="6"/>
      <c r="K31" s="6"/>
      <c r="L31" s="6"/>
      <c r="M31" s="6"/>
      <c r="N31" s="6"/>
      <c r="O31" s="6"/>
      <c r="P31" s="6"/>
      <c r="Q31" s="6"/>
      <c r="R31" s="6"/>
      <c r="S31" s="6"/>
      <c r="T31" s="6"/>
      <c r="U31" s="6"/>
      <c r="V31" s="6"/>
      <c r="W31" s="6"/>
      <c r="X31" s="6"/>
      <c r="Y31" s="6"/>
      <c r="Z31" s="6"/>
      <c r="AA31" s="6"/>
      <c r="AB31" s="6"/>
      <c r="AC31" s="6"/>
      <c r="AD31" s="6"/>
      <c r="AE31" s="6"/>
      <c r="AF31" s="6"/>
      <c r="AG31" s="6"/>
      <c r="AH31" s="6"/>
      <c r="AI31" s="6"/>
    </row>
    <row r="32" spans="1:35" x14ac:dyDescent="0.25">
      <c r="A32" s="6"/>
      <c r="B32" s="6"/>
      <c r="C32" s="6"/>
      <c r="D32" s="7"/>
      <c r="E32" s="6"/>
      <c r="F32" s="6"/>
      <c r="G32" s="6"/>
      <c r="H32" s="6"/>
      <c r="I32" s="6"/>
      <c r="J32" s="6"/>
      <c r="K32" s="6"/>
      <c r="L32" s="6"/>
      <c r="M32" s="6"/>
      <c r="N32" s="6"/>
      <c r="O32" s="6"/>
      <c r="P32" s="6"/>
      <c r="Q32" s="6"/>
      <c r="R32" s="6"/>
      <c r="S32" s="6"/>
      <c r="T32" s="6"/>
      <c r="U32" s="6"/>
      <c r="V32" s="6"/>
      <c r="W32" s="6"/>
      <c r="X32" s="6"/>
      <c r="Y32" s="6"/>
      <c r="Z32" s="6"/>
      <c r="AA32" s="6"/>
      <c r="AB32" s="6"/>
      <c r="AC32" s="6"/>
      <c r="AD32" s="6"/>
      <c r="AE32" s="6"/>
      <c r="AF32" s="6"/>
      <c r="AG32" s="6"/>
      <c r="AH32" s="6"/>
      <c r="AI32" s="6"/>
    </row>
    <row r="33" spans="1:35" x14ac:dyDescent="0.25">
      <c r="A33" s="6"/>
      <c r="B33" s="6"/>
      <c r="C33" s="6"/>
      <c r="D33" s="7"/>
      <c r="E33" s="6"/>
      <c r="F33" s="6"/>
      <c r="G33" s="6"/>
      <c r="H33" s="6"/>
      <c r="I33" s="6"/>
      <c r="J33" s="6"/>
      <c r="K33" s="6"/>
      <c r="L33" s="6"/>
      <c r="M33" s="6"/>
      <c r="N33" s="6"/>
      <c r="O33" s="6"/>
      <c r="P33" s="6"/>
      <c r="Q33" s="6"/>
      <c r="R33" s="6"/>
      <c r="S33" s="6"/>
      <c r="T33" s="6"/>
      <c r="U33" s="6"/>
      <c r="V33" s="6"/>
      <c r="W33" s="6"/>
      <c r="X33" s="6"/>
      <c r="Y33" s="6"/>
      <c r="Z33" s="6"/>
      <c r="AA33" s="6"/>
      <c r="AB33" s="6"/>
      <c r="AC33" s="6"/>
      <c r="AD33" s="6"/>
      <c r="AE33" s="6"/>
      <c r="AF33" s="6"/>
      <c r="AG33" s="6"/>
      <c r="AH33" s="6"/>
      <c r="AI33" s="6"/>
    </row>
    <row r="34" spans="1:35" x14ac:dyDescent="0.25">
      <c r="A34" s="6"/>
      <c r="B34" s="6"/>
      <c r="C34" s="6"/>
      <c r="D34" s="7"/>
      <c r="E34" s="6"/>
      <c r="F34" s="6"/>
      <c r="G34" s="6"/>
      <c r="H34" s="6"/>
      <c r="I34" s="6"/>
      <c r="J34" s="6"/>
      <c r="K34" s="6"/>
      <c r="L34" s="6"/>
      <c r="M34" s="6"/>
      <c r="N34" s="6"/>
      <c r="O34" s="6"/>
      <c r="P34" s="6"/>
      <c r="Q34" s="6"/>
      <c r="R34" s="6"/>
      <c r="S34" s="6"/>
      <c r="T34" s="6"/>
      <c r="U34" s="6"/>
      <c r="V34" s="6"/>
      <c r="W34" s="6"/>
      <c r="X34" s="6"/>
      <c r="Y34" s="6"/>
      <c r="Z34" s="6"/>
      <c r="AA34" s="6"/>
      <c r="AB34" s="6"/>
      <c r="AC34" s="6"/>
      <c r="AD34" s="6"/>
      <c r="AE34" s="6"/>
      <c r="AF34" s="6"/>
      <c r="AG34" s="6"/>
      <c r="AH34" s="6"/>
      <c r="AI34" s="6"/>
    </row>
    <row r="35" spans="1:35" x14ac:dyDescent="0.25">
      <c r="A35" s="6"/>
      <c r="B35" s="6"/>
      <c r="C35" s="6"/>
      <c r="D35" s="7"/>
      <c r="E35" s="6"/>
      <c r="F35" s="6"/>
      <c r="G35" s="6"/>
      <c r="H35" s="6"/>
      <c r="I35" s="6"/>
      <c r="J35" s="6"/>
      <c r="K35" s="6"/>
      <c r="L35" s="6"/>
      <c r="M35" s="6"/>
      <c r="N35" s="6"/>
      <c r="O35" s="6"/>
      <c r="P35" s="6"/>
      <c r="Q35" s="6"/>
      <c r="R35" s="6"/>
      <c r="S35" s="6"/>
      <c r="T35" s="6"/>
      <c r="U35" s="6"/>
      <c r="V35" s="6"/>
      <c r="W35" s="6"/>
      <c r="X35" s="6"/>
      <c r="Y35" s="6"/>
      <c r="Z35" s="6"/>
      <c r="AA35" s="6"/>
      <c r="AB35" s="6"/>
      <c r="AC35" s="6"/>
      <c r="AD35" s="6"/>
      <c r="AE35" s="6"/>
      <c r="AF35" s="6"/>
      <c r="AG35" s="6"/>
      <c r="AH35" s="6"/>
      <c r="AI35" s="6"/>
    </row>
    <row r="36" spans="1:35" x14ac:dyDescent="0.25">
      <c r="A36" s="6"/>
      <c r="B36" s="6"/>
      <c r="C36" s="6"/>
      <c r="D36" s="7"/>
      <c r="E36" s="6"/>
      <c r="F36" s="6"/>
      <c r="G36" s="6"/>
      <c r="H36" s="6"/>
      <c r="I36" s="6"/>
      <c r="J36" s="6"/>
      <c r="K36" s="6"/>
      <c r="L36" s="6"/>
      <c r="M36" s="6"/>
      <c r="N36" s="6"/>
      <c r="O36" s="6"/>
      <c r="P36" s="6"/>
      <c r="Q36" s="6"/>
      <c r="R36" s="6"/>
      <c r="S36" s="6"/>
      <c r="T36" s="6"/>
      <c r="U36" s="6"/>
      <c r="V36" s="6"/>
      <c r="W36" s="6"/>
      <c r="X36" s="6"/>
      <c r="Y36" s="6"/>
      <c r="Z36" s="6"/>
      <c r="AA36" s="6"/>
      <c r="AB36" s="6"/>
      <c r="AC36" s="6"/>
      <c r="AD36" s="6"/>
      <c r="AE36" s="6"/>
      <c r="AF36" s="6"/>
      <c r="AG36" s="6"/>
      <c r="AH36" s="6"/>
      <c r="AI36" s="6"/>
    </row>
    <row r="37" spans="1:35" x14ac:dyDescent="0.25">
      <c r="A37" s="6"/>
      <c r="B37" s="6"/>
      <c r="C37" s="6"/>
      <c r="D37" s="7"/>
      <c r="E37" s="6"/>
      <c r="F37" s="6"/>
      <c r="G37" s="6"/>
      <c r="H37" s="6"/>
      <c r="I37" s="6"/>
      <c r="J37" s="6"/>
      <c r="K37" s="6"/>
      <c r="L37" s="6"/>
      <c r="M37" s="6"/>
      <c r="N37" s="6"/>
      <c r="O37" s="6"/>
      <c r="P37" s="6"/>
      <c r="Q37" s="6"/>
      <c r="R37" s="6"/>
      <c r="S37" s="6"/>
      <c r="T37" s="6"/>
      <c r="U37" s="6"/>
      <c r="V37" s="6"/>
      <c r="W37" s="6"/>
      <c r="X37" s="6"/>
      <c r="Y37" s="6"/>
      <c r="Z37" s="6"/>
      <c r="AA37" s="6"/>
      <c r="AB37" s="6"/>
      <c r="AC37" s="6"/>
      <c r="AD37" s="6"/>
      <c r="AE37" s="6"/>
      <c r="AF37" s="6"/>
      <c r="AG37" s="6"/>
      <c r="AH37" s="6"/>
      <c r="AI37" s="6"/>
    </row>
    <row r="38" spans="1:35" x14ac:dyDescent="0.25">
      <c r="A38" s="6"/>
      <c r="B38" s="6"/>
      <c r="C38" s="6"/>
      <c r="D38" s="7"/>
      <c r="E38" s="6"/>
      <c r="F38" s="6"/>
      <c r="G38" s="6"/>
      <c r="H38" s="6"/>
      <c r="I38" s="6"/>
      <c r="J38" s="6"/>
      <c r="K38" s="6"/>
      <c r="L38" s="6"/>
      <c r="M38" s="6"/>
      <c r="N38" s="6"/>
      <c r="O38" s="6"/>
      <c r="P38" s="6"/>
      <c r="Q38" s="6"/>
      <c r="R38" s="6"/>
      <c r="S38" s="6"/>
      <c r="T38" s="6"/>
      <c r="U38" s="6"/>
      <c r="V38" s="6"/>
      <c r="W38" s="6"/>
      <c r="X38" s="6"/>
      <c r="Y38" s="6"/>
      <c r="Z38" s="6"/>
      <c r="AA38" s="6"/>
      <c r="AB38" s="6"/>
      <c r="AC38" s="6"/>
      <c r="AD38" s="6"/>
      <c r="AE38" s="6"/>
      <c r="AF38" s="6"/>
      <c r="AG38" s="6"/>
      <c r="AH38" s="6"/>
      <c r="AI38" s="6"/>
    </row>
    <row r="39" spans="1:35" x14ac:dyDescent="0.25">
      <c r="A39" s="6"/>
      <c r="B39" s="6"/>
      <c r="C39" s="6"/>
      <c r="D39" s="7"/>
      <c r="E39" s="6"/>
      <c r="F39" s="6"/>
      <c r="G39" s="6"/>
      <c r="H39" s="6"/>
      <c r="I39" s="6"/>
      <c r="J39" s="6"/>
      <c r="K39" s="6"/>
      <c r="L39" s="6"/>
      <c r="M39" s="6"/>
      <c r="N39" s="6"/>
      <c r="O39" s="6"/>
      <c r="P39" s="6"/>
      <c r="Q39" s="6"/>
      <c r="R39" s="6"/>
      <c r="S39" s="6"/>
      <c r="T39" s="6"/>
      <c r="U39" s="6"/>
      <c r="V39" s="6"/>
      <c r="W39" s="6"/>
      <c r="X39" s="6"/>
      <c r="Y39" s="6"/>
      <c r="Z39" s="6"/>
      <c r="AA39" s="6"/>
      <c r="AB39" s="6"/>
      <c r="AC39" s="6"/>
      <c r="AD39" s="6"/>
      <c r="AE39" s="6"/>
      <c r="AF39" s="6"/>
      <c r="AG39" s="6"/>
      <c r="AH39" s="6"/>
      <c r="AI39" s="6"/>
    </row>
    <row r="40" spans="1:35" x14ac:dyDescent="0.25">
      <c r="A40" s="6"/>
      <c r="B40" s="6"/>
      <c r="C40" s="6"/>
      <c r="D40" s="7"/>
      <c r="E40" s="6"/>
      <c r="F40" s="6"/>
      <c r="G40" s="6"/>
      <c r="H40" s="6"/>
      <c r="I40" s="6"/>
      <c r="J40" s="6"/>
      <c r="K40" s="6"/>
      <c r="L40" s="6"/>
      <c r="M40" s="6"/>
      <c r="N40" s="6"/>
      <c r="O40" s="6"/>
      <c r="P40" s="6"/>
      <c r="Q40" s="6"/>
      <c r="R40" s="6"/>
      <c r="S40" s="6"/>
      <c r="T40" s="6"/>
      <c r="U40" s="6"/>
      <c r="V40" s="6"/>
      <c r="W40" s="6"/>
      <c r="X40" s="6"/>
      <c r="Y40" s="6"/>
      <c r="Z40" s="6"/>
      <c r="AA40" s="6"/>
      <c r="AB40" s="6"/>
      <c r="AC40" s="6"/>
      <c r="AD40" s="6"/>
      <c r="AE40" s="6"/>
      <c r="AF40" s="6"/>
      <c r="AG40" s="6"/>
      <c r="AH40" s="6"/>
      <c r="AI40" s="6"/>
    </row>
    <row r="41" spans="1:35" x14ac:dyDescent="0.25">
      <c r="A41" s="6"/>
      <c r="B41" s="6"/>
      <c r="C41" s="6"/>
      <c r="D41" s="7"/>
      <c r="E41" s="6"/>
      <c r="F41" s="6"/>
      <c r="G41" s="6"/>
      <c r="H41" s="6"/>
      <c r="I41" s="6"/>
      <c r="J41" s="6"/>
      <c r="K41" s="6"/>
      <c r="L41" s="6"/>
      <c r="M41" s="6"/>
      <c r="N41" s="6"/>
      <c r="O41" s="6"/>
      <c r="P41" s="6"/>
      <c r="Q41" s="6"/>
      <c r="R41" s="6"/>
      <c r="S41" s="6"/>
      <c r="T41" s="6"/>
      <c r="U41" s="6"/>
      <c r="V41" s="6"/>
      <c r="W41" s="6"/>
      <c r="X41" s="6"/>
      <c r="Y41" s="6"/>
      <c r="Z41" s="6"/>
      <c r="AA41" s="6"/>
      <c r="AB41" s="6"/>
      <c r="AC41" s="6"/>
      <c r="AD41" s="6"/>
      <c r="AE41" s="6"/>
      <c r="AF41" s="6"/>
      <c r="AG41" s="6"/>
      <c r="AH41" s="6"/>
      <c r="AI41" s="6"/>
    </row>
    <row r="42" spans="1:35" x14ac:dyDescent="0.25">
      <c r="A42" s="6"/>
      <c r="B42" s="6"/>
      <c r="C42" s="6"/>
      <c r="D42" s="7"/>
      <c r="E42" s="6"/>
      <c r="F42" s="6"/>
      <c r="G42" s="6"/>
      <c r="H42" s="6"/>
      <c r="I42" s="6"/>
      <c r="J42" s="6"/>
      <c r="K42" s="6"/>
      <c r="L42" s="6"/>
      <c r="M42" s="6"/>
      <c r="N42" s="6"/>
      <c r="O42" s="6"/>
      <c r="P42" s="6"/>
      <c r="Q42" s="6"/>
      <c r="R42" s="6"/>
      <c r="S42" s="6"/>
      <c r="T42" s="6"/>
      <c r="U42" s="6"/>
      <c r="V42" s="6"/>
      <c r="W42" s="6"/>
      <c r="X42" s="6"/>
      <c r="Y42" s="6"/>
      <c r="Z42" s="6"/>
      <c r="AA42" s="6"/>
      <c r="AB42" s="6"/>
      <c r="AC42" s="6"/>
      <c r="AD42" s="6"/>
      <c r="AE42" s="6"/>
      <c r="AF42" s="6"/>
      <c r="AG42" s="6"/>
      <c r="AH42" s="6"/>
      <c r="AI42" s="6"/>
    </row>
    <row r="43" spans="1:35" x14ac:dyDescent="0.25">
      <c r="A43" s="6"/>
      <c r="B43" s="6"/>
      <c r="C43" s="6"/>
      <c r="D43" s="7"/>
      <c r="E43" s="6"/>
      <c r="F43" s="6"/>
      <c r="G43" s="6"/>
      <c r="H43" s="6"/>
      <c r="I43" s="6"/>
      <c r="J43" s="6"/>
      <c r="K43" s="6"/>
      <c r="L43" s="6"/>
      <c r="M43" s="6"/>
      <c r="N43" s="6"/>
      <c r="O43" s="6"/>
      <c r="P43" s="6"/>
      <c r="Q43" s="6"/>
    </row>
    <row r="44" spans="1:35" x14ac:dyDescent="0.25">
      <c r="A44" s="6"/>
      <c r="B44" s="6"/>
      <c r="C44" s="6"/>
      <c r="D44" s="7"/>
      <c r="E44" s="6"/>
      <c r="F44" s="6"/>
      <c r="G44" s="6"/>
      <c r="H44" s="6"/>
      <c r="I44" s="6"/>
      <c r="J44" s="6"/>
      <c r="K44" s="6"/>
      <c r="L44" s="6"/>
      <c r="M44" s="6"/>
      <c r="N44" s="6"/>
      <c r="O44" s="6"/>
      <c r="P44" s="6"/>
      <c r="Q44" s="6"/>
    </row>
    <row r="45" spans="1:35" x14ac:dyDescent="0.25">
      <c r="A45" s="6"/>
      <c r="B45" s="6"/>
      <c r="C45" s="6"/>
      <c r="D45" s="7"/>
      <c r="E45" s="6"/>
      <c r="F45" s="6"/>
      <c r="G45" s="6"/>
      <c r="H45" s="6"/>
      <c r="I45" s="6"/>
      <c r="J45" s="6"/>
      <c r="K45" s="6"/>
      <c r="L45" s="6"/>
      <c r="M45" s="6"/>
      <c r="N45" s="6"/>
      <c r="O45" s="6"/>
      <c r="P45" s="6"/>
      <c r="Q45" s="6"/>
    </row>
    <row r="46" spans="1:35" x14ac:dyDescent="0.25">
      <c r="A46" s="6"/>
      <c r="B46" s="6"/>
      <c r="C46" s="6"/>
      <c r="D46" s="7"/>
      <c r="E46" s="6"/>
      <c r="F46" s="6"/>
      <c r="G46" s="6"/>
      <c r="H46" s="6"/>
      <c r="I46" s="6"/>
      <c r="J46" s="6"/>
      <c r="K46" s="6"/>
      <c r="L46" s="6"/>
      <c r="M46" s="6"/>
      <c r="N46" s="6"/>
      <c r="O46" s="6"/>
      <c r="P46" s="6"/>
      <c r="Q46" s="6"/>
    </row>
    <row r="47" spans="1:35" x14ac:dyDescent="0.25">
      <c r="A47" s="6"/>
      <c r="B47" s="6"/>
      <c r="C47" s="6"/>
      <c r="D47" s="7"/>
      <c r="E47" s="6"/>
      <c r="F47" s="6"/>
      <c r="G47" s="6"/>
      <c r="H47" s="6"/>
      <c r="I47" s="6"/>
      <c r="J47" s="6"/>
      <c r="K47" s="6"/>
      <c r="L47" s="6"/>
      <c r="M47" s="6"/>
      <c r="N47" s="6"/>
      <c r="O47" s="6"/>
      <c r="P47" s="6"/>
      <c r="Q47" s="6"/>
    </row>
    <row r="48" spans="1:35" x14ac:dyDescent="0.25">
      <c r="A48" s="6"/>
      <c r="B48" s="6"/>
      <c r="C48" s="6"/>
      <c r="D48" s="7"/>
      <c r="E48" s="6"/>
      <c r="F48" s="6"/>
      <c r="G48" s="6"/>
      <c r="H48" s="6"/>
      <c r="I48" s="6"/>
      <c r="J48" s="6"/>
      <c r="K48" s="6"/>
      <c r="L48" s="6"/>
      <c r="M48" s="6"/>
      <c r="N48" s="6"/>
      <c r="O48" s="6"/>
      <c r="P48" s="6"/>
      <c r="Q48" s="6"/>
    </row>
    <row r="49" spans="1:17" x14ac:dyDescent="0.25">
      <c r="A49" s="6"/>
      <c r="B49" s="6"/>
      <c r="C49" s="6"/>
      <c r="D49" s="7"/>
      <c r="E49" s="6"/>
      <c r="F49" s="6"/>
      <c r="G49" s="6"/>
      <c r="H49" s="6"/>
      <c r="I49" s="6"/>
      <c r="J49" s="6"/>
      <c r="K49" s="6"/>
      <c r="L49" s="6"/>
      <c r="M49" s="6"/>
      <c r="N49" s="6"/>
      <c r="O49" s="6"/>
      <c r="P49" s="6"/>
      <c r="Q49" s="6"/>
    </row>
    <row r="50" spans="1:17" x14ac:dyDescent="0.25">
      <c r="A50" s="6"/>
      <c r="B50" s="6"/>
      <c r="C50" s="6"/>
      <c r="D50" s="7"/>
      <c r="E50" s="6"/>
      <c r="F50" s="6"/>
      <c r="G50" s="6"/>
      <c r="H50" s="6"/>
      <c r="I50" s="6"/>
      <c r="J50" s="6"/>
      <c r="K50" s="6"/>
      <c r="L50" s="6"/>
      <c r="M50" s="6"/>
      <c r="N50" s="6"/>
      <c r="O50" s="6"/>
      <c r="P50" s="6"/>
      <c r="Q50" s="6"/>
    </row>
    <row r="51" spans="1:17" x14ac:dyDescent="0.25">
      <c r="F51" s="6"/>
      <c r="G51" s="6"/>
      <c r="H51" s="6"/>
      <c r="I51" s="6"/>
      <c r="J51" s="6"/>
      <c r="K51" s="6"/>
      <c r="L51" s="6"/>
      <c r="M51" s="6"/>
      <c r="N51" s="6"/>
      <c r="O51" s="6"/>
      <c r="P51" s="6"/>
      <c r="Q51" s="6"/>
    </row>
  </sheetData>
  <conditionalFormatting sqref="E1">
    <cfRule type="iconSet" priority="1">
      <iconSet iconSet="3TrafficLights2" showValue="0">
        <cfvo type="percent" val="0"/>
        <cfvo type="num" val="0.5"/>
        <cfvo type="num" val="0.8"/>
      </iconSet>
    </cfRule>
  </conditionalFormatting>
  <dataValidations count="1">
    <dataValidation type="list" allowBlank="1" showInputMessage="1" showErrorMessage="1" sqref="C4:C16 C18:C21 C23:C29" xr:uid="{00000000-0002-0000-0200-000000000000}">
      <formula1>$K$4:$K$7</formula1>
    </dataValidation>
  </dataValidations>
  <pageMargins left="0.49" right="0.43999999999999995" top="1" bottom="1" header="0.5" footer="0.5"/>
  <pageSetup paperSize="9" scale="33" fitToHeight="4" orientation="landscape" r:id="rId1"/>
  <headerFooter alignWithMargins="0">
    <oddHeader>&amp;L&amp;"-,Regular"&amp;8&amp;K00-015&amp;G  &amp;10PM² Logs V3.0.1&amp;C&amp;"-,Bold"&amp;16Liste de Contrôle - Revue Qualité
 &lt;Projet&gt;&amp;R&amp;G</oddHeader>
    <oddFooter>&amp;RPage &amp;P of &amp;N</oddFooter>
  </headerFooter>
  <legacyDrawingHF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pageSetUpPr fitToPage="1"/>
  </sheetPr>
  <dimension ref="A1:AI58"/>
  <sheetViews>
    <sheetView view="pageLayout" zoomScale="70" zoomScaleNormal="100" zoomScalePageLayoutView="70" workbookViewId="0">
      <selection activeCell="E5" sqref="E5"/>
    </sheetView>
  </sheetViews>
  <sheetFormatPr defaultColWidth="9.140625" defaultRowHeight="15.75" x14ac:dyDescent="0.25"/>
  <cols>
    <col min="1" max="1" width="8.5703125" style="4" customWidth="1"/>
    <col min="2" max="2" width="77" style="4" customWidth="1"/>
    <col min="3" max="3" width="15.85546875" style="4" customWidth="1"/>
    <col min="4" max="4" width="9.140625" style="5" customWidth="1"/>
    <col min="5" max="5" width="44" style="4" customWidth="1"/>
    <col min="6" max="9" width="9.140625" style="4"/>
    <col min="10" max="10" width="9.140625" style="4" hidden="1" customWidth="1"/>
    <col min="11" max="11" width="6.5703125" style="4" hidden="1" customWidth="1"/>
    <col min="12" max="16384" width="9.140625" style="4"/>
  </cols>
  <sheetData>
    <row r="1" spans="1:35" ht="44.25" customHeight="1" thickBot="1" x14ac:dyDescent="0.3">
      <c r="A1" s="55" t="s">
        <v>41</v>
      </c>
      <c r="B1" s="56"/>
      <c r="C1" s="77" t="s">
        <v>60</v>
      </c>
      <c r="D1" s="110">
        <f>D37/(290-C37*10)</f>
        <v>0</v>
      </c>
      <c r="E1" s="111">
        <f>D1</f>
        <v>0</v>
      </c>
      <c r="F1" s="6"/>
      <c r="G1" s="6"/>
      <c r="H1" s="6"/>
      <c r="I1" s="6"/>
      <c r="J1" s="6"/>
      <c r="K1" s="6"/>
      <c r="L1" s="6"/>
      <c r="M1" s="6"/>
      <c r="N1" s="6"/>
      <c r="O1" s="6"/>
      <c r="P1" s="6"/>
      <c r="Q1" s="6"/>
      <c r="R1" s="6"/>
      <c r="S1" s="6"/>
      <c r="T1" s="6"/>
      <c r="U1" s="6"/>
      <c r="V1" s="6"/>
      <c r="W1" s="6"/>
      <c r="X1" s="6"/>
      <c r="Y1" s="6"/>
      <c r="Z1" s="6"/>
      <c r="AA1" s="6"/>
      <c r="AB1" s="6"/>
      <c r="AC1" s="6"/>
      <c r="AD1" s="6"/>
      <c r="AE1" s="6"/>
      <c r="AF1" s="6"/>
      <c r="AG1" s="6"/>
      <c r="AH1" s="6"/>
      <c r="AI1" s="6"/>
    </row>
    <row r="2" spans="1:35" ht="30" customHeight="1" thickBot="1" x14ac:dyDescent="0.3">
      <c r="A2" s="67"/>
      <c r="B2" s="68"/>
      <c r="C2" s="69" t="s">
        <v>68</v>
      </c>
      <c r="D2" s="70" t="s">
        <v>22</v>
      </c>
      <c r="E2" s="71" t="s">
        <v>69</v>
      </c>
      <c r="F2" s="6"/>
      <c r="G2" s="6"/>
      <c r="H2" s="6"/>
      <c r="I2" s="6"/>
      <c r="J2" s="6"/>
      <c r="K2" s="6"/>
      <c r="L2" s="6"/>
      <c r="M2" s="6"/>
      <c r="N2" s="6"/>
      <c r="O2" s="6"/>
      <c r="P2" s="6"/>
      <c r="Q2" s="6"/>
      <c r="R2" s="6"/>
      <c r="S2" s="6"/>
      <c r="T2" s="6"/>
      <c r="U2" s="6"/>
      <c r="V2" s="6"/>
      <c r="W2" s="6"/>
      <c r="X2" s="6"/>
      <c r="Y2" s="6"/>
      <c r="Z2" s="6"/>
      <c r="AA2" s="6"/>
      <c r="AB2" s="6"/>
      <c r="AC2" s="6"/>
      <c r="AD2" s="6"/>
      <c r="AE2" s="6"/>
      <c r="AF2" s="6"/>
      <c r="AG2" s="6"/>
      <c r="AH2" s="6"/>
      <c r="AI2" s="6"/>
    </row>
    <row r="3" spans="1:35" ht="16.5" thickBot="1" x14ac:dyDescent="0.3">
      <c r="A3" s="64"/>
      <c r="B3" s="65" t="s">
        <v>100</v>
      </c>
      <c r="C3" s="65"/>
      <c r="D3" s="65"/>
      <c r="E3" s="66"/>
      <c r="F3" s="6"/>
      <c r="G3" s="6"/>
      <c r="H3" s="6"/>
      <c r="I3" s="6"/>
      <c r="J3" s="6"/>
      <c r="K3" s="6"/>
      <c r="L3" s="6"/>
      <c r="M3" s="6"/>
      <c r="N3" s="6"/>
      <c r="O3" s="6"/>
      <c r="P3" s="6"/>
      <c r="Q3" s="6"/>
      <c r="R3" s="6"/>
      <c r="S3" s="6"/>
      <c r="T3" s="6"/>
      <c r="U3" s="6"/>
      <c r="V3" s="6"/>
      <c r="W3" s="6"/>
      <c r="X3" s="6"/>
      <c r="Y3" s="6"/>
      <c r="Z3" s="6"/>
      <c r="AA3" s="6"/>
      <c r="AB3" s="6"/>
      <c r="AC3" s="6"/>
      <c r="AD3" s="6"/>
      <c r="AE3" s="6"/>
      <c r="AF3" s="6"/>
      <c r="AG3" s="6"/>
      <c r="AH3" s="6"/>
      <c r="AI3" s="6"/>
    </row>
    <row r="4" spans="1:35" ht="30" x14ac:dyDescent="0.25">
      <c r="A4" s="14">
        <v>1</v>
      </c>
      <c r="B4" s="126" t="s">
        <v>105</v>
      </c>
      <c r="C4" s="80" t="s">
        <v>97</v>
      </c>
      <c r="D4" s="107">
        <f t="shared" ref="D4:D12" si="0">IF(C4="Oui",10,IF(C4="Oui, en partie",5,IF(C4="Non",0,"-")))</f>
        <v>0</v>
      </c>
      <c r="E4" s="53" t="s">
        <v>99</v>
      </c>
      <c r="F4" s="6"/>
      <c r="G4" s="6"/>
      <c r="H4" s="6"/>
      <c r="I4" s="6"/>
      <c r="J4" s="6"/>
      <c r="K4" s="15" t="s">
        <v>62</v>
      </c>
      <c r="L4" s="6"/>
      <c r="M4" s="6"/>
      <c r="N4" s="6"/>
      <c r="O4" s="6"/>
      <c r="P4" s="6"/>
      <c r="Q4" s="6"/>
      <c r="R4" s="6"/>
      <c r="S4" s="6"/>
      <c r="T4" s="6"/>
      <c r="U4" s="6"/>
      <c r="V4" s="6"/>
      <c r="W4" s="6"/>
      <c r="X4" s="6"/>
      <c r="Y4" s="6"/>
      <c r="Z4" s="6"/>
      <c r="AA4" s="6"/>
      <c r="AB4" s="6"/>
      <c r="AC4" s="6"/>
      <c r="AD4" s="6"/>
      <c r="AE4" s="6"/>
      <c r="AF4" s="6"/>
      <c r="AG4" s="6"/>
      <c r="AH4" s="6"/>
      <c r="AI4" s="6"/>
    </row>
    <row r="5" spans="1:35" x14ac:dyDescent="0.25">
      <c r="A5" s="11">
        <v>2</v>
      </c>
      <c r="B5" s="127" t="s">
        <v>106</v>
      </c>
      <c r="C5" s="81" t="s">
        <v>97</v>
      </c>
      <c r="D5" s="107">
        <f t="shared" si="0"/>
        <v>0</v>
      </c>
      <c r="E5" s="10"/>
      <c r="F5" s="6"/>
      <c r="G5" s="6"/>
      <c r="H5" s="6"/>
      <c r="I5" s="6"/>
      <c r="J5" s="6"/>
      <c r="K5" s="15" t="s">
        <v>98</v>
      </c>
      <c r="L5" s="6"/>
      <c r="M5" s="6"/>
      <c r="N5" s="6"/>
      <c r="O5" s="6"/>
      <c r="P5" s="6"/>
      <c r="Q5" s="6"/>
      <c r="R5" s="6"/>
      <c r="S5" s="6"/>
      <c r="T5" s="6"/>
      <c r="U5" s="6"/>
      <c r="V5" s="6"/>
      <c r="W5" s="6"/>
      <c r="X5" s="6"/>
      <c r="Y5" s="6"/>
      <c r="Z5" s="6"/>
      <c r="AA5" s="6"/>
      <c r="AB5" s="6"/>
      <c r="AC5" s="6"/>
      <c r="AD5" s="6"/>
      <c r="AE5" s="6"/>
      <c r="AF5" s="6"/>
      <c r="AG5" s="6"/>
      <c r="AH5" s="6"/>
      <c r="AI5" s="6"/>
    </row>
    <row r="6" spans="1:35" x14ac:dyDescent="0.25">
      <c r="A6" s="11">
        <v>3</v>
      </c>
      <c r="B6" s="127" t="s">
        <v>107</v>
      </c>
      <c r="C6" s="81" t="s">
        <v>97</v>
      </c>
      <c r="D6" s="107">
        <f t="shared" si="0"/>
        <v>0</v>
      </c>
      <c r="E6" s="10"/>
      <c r="F6" s="6"/>
      <c r="G6" s="6"/>
      <c r="H6" s="6"/>
      <c r="I6" s="6"/>
      <c r="J6" s="6"/>
      <c r="K6" s="15" t="s">
        <v>97</v>
      </c>
      <c r="L6" s="6"/>
      <c r="M6" s="6"/>
      <c r="N6" s="6"/>
      <c r="O6" s="6"/>
      <c r="P6" s="6"/>
      <c r="Q6" s="6"/>
      <c r="R6" s="6"/>
      <c r="S6" s="6"/>
      <c r="T6" s="6"/>
      <c r="U6" s="6"/>
      <c r="V6" s="6"/>
      <c r="W6" s="6"/>
      <c r="X6" s="6"/>
      <c r="Y6" s="6"/>
      <c r="Z6" s="6"/>
      <c r="AA6" s="6"/>
      <c r="AB6" s="6"/>
      <c r="AC6" s="6"/>
      <c r="AD6" s="6"/>
      <c r="AE6" s="6"/>
      <c r="AF6" s="6"/>
      <c r="AG6" s="6"/>
      <c r="AH6" s="6"/>
      <c r="AI6" s="6"/>
    </row>
    <row r="7" spans="1:35" x14ac:dyDescent="0.25">
      <c r="A7" s="11">
        <v>4</v>
      </c>
      <c r="B7" s="127" t="s">
        <v>108</v>
      </c>
      <c r="C7" s="81" t="s">
        <v>97</v>
      </c>
      <c r="D7" s="107">
        <f t="shared" si="0"/>
        <v>0</v>
      </c>
      <c r="E7" s="10" t="s">
        <v>1</v>
      </c>
      <c r="F7" s="6"/>
      <c r="G7" s="6"/>
      <c r="H7" s="6"/>
      <c r="I7" s="6"/>
      <c r="J7" s="6"/>
      <c r="K7" s="15" t="s">
        <v>26</v>
      </c>
      <c r="L7" s="6"/>
      <c r="M7" s="6"/>
      <c r="N7" s="6"/>
      <c r="O7" s="6"/>
      <c r="P7" s="6"/>
      <c r="Q7" s="6"/>
      <c r="R7" s="6"/>
      <c r="S7" s="6"/>
      <c r="T7" s="6"/>
      <c r="U7" s="6"/>
      <c r="V7" s="6"/>
      <c r="W7" s="6"/>
      <c r="X7" s="6"/>
      <c r="Y7" s="6"/>
      <c r="Z7" s="6"/>
      <c r="AA7" s="6"/>
      <c r="AB7" s="6"/>
      <c r="AC7" s="6"/>
      <c r="AD7" s="6"/>
      <c r="AE7" s="6"/>
      <c r="AF7" s="6"/>
      <c r="AG7" s="6"/>
      <c r="AH7" s="6"/>
      <c r="AI7" s="6"/>
    </row>
    <row r="8" spans="1:35" ht="30" x14ac:dyDescent="0.25">
      <c r="A8" s="11">
        <v>5</v>
      </c>
      <c r="B8" s="127" t="s">
        <v>109</v>
      </c>
      <c r="C8" s="81" t="s">
        <v>97</v>
      </c>
      <c r="D8" s="107">
        <f t="shared" si="0"/>
        <v>0</v>
      </c>
      <c r="E8" s="10"/>
      <c r="F8" s="6"/>
      <c r="G8" s="6"/>
      <c r="H8" s="6"/>
      <c r="I8" s="6"/>
      <c r="J8" s="6"/>
      <c r="K8" s="6"/>
      <c r="L8" s="6"/>
      <c r="M8" s="6"/>
      <c r="N8" s="6"/>
      <c r="O8" s="6"/>
      <c r="P8" s="6"/>
      <c r="Q8" s="6"/>
      <c r="R8" s="6"/>
      <c r="S8" s="6"/>
      <c r="T8" s="6"/>
      <c r="U8" s="6"/>
      <c r="V8" s="6"/>
      <c r="W8" s="6"/>
      <c r="X8" s="6"/>
      <c r="Y8" s="6"/>
      <c r="Z8" s="6"/>
      <c r="AA8" s="6"/>
      <c r="AB8" s="6"/>
      <c r="AC8" s="6"/>
      <c r="AD8" s="6"/>
      <c r="AE8" s="6"/>
      <c r="AF8" s="6"/>
      <c r="AG8" s="6"/>
      <c r="AH8" s="6"/>
      <c r="AI8" s="6"/>
    </row>
    <row r="9" spans="1:35" x14ac:dyDescent="0.25">
      <c r="A9" s="11">
        <v>6</v>
      </c>
      <c r="B9" s="127" t="s">
        <v>110</v>
      </c>
      <c r="C9" s="81" t="s">
        <v>97</v>
      </c>
      <c r="D9" s="107">
        <f t="shared" si="0"/>
        <v>0</v>
      </c>
      <c r="E9" s="10" t="s">
        <v>1</v>
      </c>
      <c r="F9" s="6"/>
      <c r="G9" s="6"/>
      <c r="H9" s="6"/>
      <c r="I9" s="6"/>
      <c r="J9" s="6"/>
      <c r="K9" s="6"/>
      <c r="L9" s="6"/>
      <c r="M9" s="6"/>
      <c r="N9" s="6"/>
      <c r="O9" s="6"/>
      <c r="P9" s="6"/>
      <c r="Q9" s="6"/>
      <c r="R9" s="6"/>
      <c r="S9" s="6"/>
      <c r="T9" s="6"/>
      <c r="U9" s="6"/>
      <c r="V9" s="6"/>
      <c r="W9" s="6"/>
      <c r="X9" s="6"/>
      <c r="Y9" s="6"/>
      <c r="Z9" s="6"/>
      <c r="AA9" s="6"/>
      <c r="AB9" s="6"/>
      <c r="AC9" s="6"/>
      <c r="AD9" s="6"/>
      <c r="AE9" s="6"/>
      <c r="AF9" s="6"/>
      <c r="AG9" s="6"/>
      <c r="AH9" s="6"/>
      <c r="AI9" s="6"/>
    </row>
    <row r="10" spans="1:35" x14ac:dyDescent="0.25">
      <c r="A10" s="11">
        <v>7</v>
      </c>
      <c r="B10" s="127" t="s">
        <v>111</v>
      </c>
      <c r="C10" s="81" t="s">
        <v>97</v>
      </c>
      <c r="D10" s="107">
        <f t="shared" si="0"/>
        <v>0</v>
      </c>
      <c r="E10" s="10"/>
      <c r="F10" s="6"/>
      <c r="G10" s="6"/>
      <c r="H10" s="6"/>
      <c r="I10" s="6"/>
      <c r="J10" s="6"/>
      <c r="K10" s="6"/>
      <c r="L10" s="6"/>
      <c r="M10" s="6"/>
      <c r="N10" s="6"/>
      <c r="O10" s="6"/>
      <c r="P10" s="6"/>
      <c r="Q10" s="6"/>
      <c r="R10" s="6"/>
      <c r="S10" s="6"/>
      <c r="T10" s="6"/>
      <c r="U10" s="6"/>
      <c r="V10" s="6"/>
      <c r="W10" s="6"/>
      <c r="X10" s="6"/>
      <c r="Y10" s="6"/>
      <c r="Z10" s="6"/>
      <c r="AA10" s="6"/>
      <c r="AB10" s="6"/>
      <c r="AC10" s="6"/>
      <c r="AD10" s="6"/>
      <c r="AE10" s="6"/>
      <c r="AF10" s="6"/>
      <c r="AG10" s="6"/>
      <c r="AH10" s="6"/>
      <c r="AI10" s="6"/>
    </row>
    <row r="11" spans="1:35" x14ac:dyDescent="0.25">
      <c r="A11" s="11">
        <v>8</v>
      </c>
      <c r="B11" s="127" t="s">
        <v>112</v>
      </c>
      <c r="C11" s="81" t="s">
        <v>97</v>
      </c>
      <c r="D11" s="107">
        <f t="shared" si="0"/>
        <v>0</v>
      </c>
      <c r="E11" s="10"/>
      <c r="F11" s="6"/>
      <c r="G11" s="6"/>
      <c r="H11" s="6"/>
      <c r="I11" s="6"/>
      <c r="J11" s="6"/>
      <c r="K11" s="6"/>
      <c r="L11" s="6"/>
      <c r="M11" s="6"/>
      <c r="N11" s="6"/>
      <c r="O11" s="6"/>
      <c r="P11" s="6"/>
      <c r="Q11" s="6"/>
      <c r="R11" s="6"/>
      <c r="S11" s="6"/>
      <c r="T11" s="6"/>
      <c r="U11" s="6"/>
      <c r="V11" s="6"/>
      <c r="W11" s="6"/>
      <c r="X11" s="6"/>
      <c r="Y11" s="6"/>
      <c r="Z11" s="6"/>
      <c r="AA11" s="6"/>
      <c r="AB11" s="6"/>
      <c r="AC11" s="6"/>
      <c r="AD11" s="6"/>
      <c r="AE11" s="6"/>
      <c r="AF11" s="6"/>
      <c r="AG11" s="6"/>
      <c r="AH11" s="6"/>
      <c r="AI11" s="6"/>
    </row>
    <row r="12" spans="1:35" ht="16.5" thickBot="1" x14ac:dyDescent="0.3">
      <c r="A12" s="11">
        <v>9</v>
      </c>
      <c r="B12" s="127" t="s">
        <v>113</v>
      </c>
      <c r="C12" s="81" t="s">
        <v>97</v>
      </c>
      <c r="D12" s="107">
        <f t="shared" si="0"/>
        <v>0</v>
      </c>
      <c r="E12" s="10"/>
      <c r="F12" s="6"/>
      <c r="G12" s="6"/>
      <c r="H12" s="6"/>
      <c r="I12" s="6"/>
      <c r="J12" s="6"/>
      <c r="K12" s="6"/>
      <c r="L12" s="6"/>
      <c r="M12" s="6"/>
      <c r="N12" s="6"/>
      <c r="O12" s="6"/>
      <c r="P12" s="6"/>
      <c r="Q12" s="6"/>
      <c r="R12" s="6"/>
      <c r="S12" s="6"/>
      <c r="T12" s="6"/>
      <c r="U12" s="6"/>
      <c r="V12" s="6"/>
      <c r="W12" s="6"/>
      <c r="X12" s="6"/>
      <c r="Y12" s="6"/>
      <c r="Z12" s="6"/>
      <c r="AA12" s="6"/>
      <c r="AB12" s="6"/>
      <c r="AC12" s="6"/>
      <c r="AD12" s="6"/>
      <c r="AE12" s="6"/>
      <c r="AF12" s="6"/>
      <c r="AG12" s="6"/>
      <c r="AH12" s="6"/>
      <c r="AI12" s="6"/>
    </row>
    <row r="13" spans="1:35" ht="16.5" thickBot="1" x14ac:dyDescent="0.3">
      <c r="A13" s="64"/>
      <c r="B13" s="65" t="s">
        <v>101</v>
      </c>
      <c r="C13" s="65"/>
      <c r="D13" s="114"/>
      <c r="E13" s="66"/>
      <c r="F13" s="6"/>
      <c r="G13" s="6"/>
      <c r="H13" s="6"/>
      <c r="I13" s="6"/>
      <c r="J13" s="6"/>
      <c r="K13" s="6"/>
      <c r="L13" s="6"/>
      <c r="M13" s="6"/>
      <c r="N13" s="6"/>
      <c r="O13" s="6"/>
      <c r="P13" s="6"/>
      <c r="Q13" s="6"/>
      <c r="R13" s="6"/>
      <c r="S13" s="6"/>
      <c r="T13" s="6"/>
      <c r="U13" s="6"/>
      <c r="V13" s="6"/>
      <c r="W13" s="6"/>
      <c r="X13" s="6"/>
      <c r="Y13" s="6"/>
      <c r="Z13" s="6"/>
      <c r="AA13" s="6"/>
      <c r="AB13" s="6"/>
      <c r="AC13" s="6"/>
      <c r="AD13" s="6"/>
      <c r="AE13" s="6"/>
      <c r="AF13" s="6"/>
      <c r="AG13" s="6"/>
      <c r="AH13" s="6"/>
      <c r="AI13" s="6"/>
    </row>
    <row r="14" spans="1:35" x14ac:dyDescent="0.25">
      <c r="A14" s="14">
        <f>A12+1</f>
        <v>10</v>
      </c>
      <c r="B14" s="126" t="s">
        <v>114</v>
      </c>
      <c r="C14" s="80" t="s">
        <v>97</v>
      </c>
      <c r="D14" s="107">
        <f>IF(C14="Oui",10,IF(C14="Oui, en partie",5,IF(C14="Non",0,"-")))</f>
        <v>0</v>
      </c>
      <c r="E14" s="13" t="s">
        <v>1</v>
      </c>
      <c r="F14" s="6"/>
      <c r="G14" s="6"/>
      <c r="H14" s="6"/>
      <c r="I14" s="6"/>
      <c r="J14" s="6"/>
      <c r="K14" s="6"/>
      <c r="L14" s="6"/>
      <c r="M14" s="6"/>
      <c r="N14" s="6"/>
      <c r="O14" s="6"/>
      <c r="P14" s="6"/>
      <c r="Q14" s="6"/>
      <c r="R14" s="6"/>
      <c r="S14" s="6"/>
      <c r="T14" s="6"/>
      <c r="U14" s="6"/>
      <c r="V14" s="6"/>
      <c r="W14" s="6"/>
      <c r="X14" s="6"/>
      <c r="Y14" s="6"/>
      <c r="Z14" s="6"/>
      <c r="AA14" s="6"/>
      <c r="AB14" s="6"/>
      <c r="AC14" s="6"/>
      <c r="AD14" s="6"/>
      <c r="AE14" s="6"/>
      <c r="AF14" s="6"/>
      <c r="AG14" s="6"/>
      <c r="AH14" s="6"/>
      <c r="AI14" s="6"/>
    </row>
    <row r="15" spans="1:35" ht="30" x14ac:dyDescent="0.25">
      <c r="A15" s="11">
        <f>A14+1</f>
        <v>11</v>
      </c>
      <c r="B15" s="127" t="s">
        <v>115</v>
      </c>
      <c r="C15" s="81" t="s">
        <v>97</v>
      </c>
      <c r="D15" s="107">
        <f>IF(C15="Oui",10,IF(C15="Oui, en partie",5,IF(C15="Non",0,"-")))</f>
        <v>0</v>
      </c>
      <c r="E15" s="10" t="s">
        <v>1</v>
      </c>
      <c r="F15" s="6"/>
      <c r="G15" s="6"/>
      <c r="H15" s="6"/>
      <c r="I15" s="6"/>
      <c r="J15" s="6"/>
      <c r="K15" s="6"/>
      <c r="L15" s="6"/>
      <c r="M15" s="6"/>
      <c r="N15" s="6"/>
      <c r="O15" s="6"/>
      <c r="P15" s="6"/>
      <c r="Q15" s="6"/>
      <c r="R15" s="6"/>
      <c r="S15" s="6"/>
      <c r="T15" s="6"/>
      <c r="U15" s="6"/>
      <c r="V15" s="6"/>
      <c r="W15" s="6"/>
      <c r="X15" s="6"/>
      <c r="Y15" s="6"/>
      <c r="Z15" s="6"/>
      <c r="AA15" s="6"/>
      <c r="AB15" s="6"/>
      <c r="AC15" s="6"/>
      <c r="AD15" s="6"/>
      <c r="AE15" s="6"/>
      <c r="AF15" s="6"/>
      <c r="AG15" s="6"/>
      <c r="AH15" s="6"/>
      <c r="AI15" s="6"/>
    </row>
    <row r="16" spans="1:35" ht="16.5" thickBot="1" x14ac:dyDescent="0.3">
      <c r="A16" s="11">
        <f>A15+1</f>
        <v>12</v>
      </c>
      <c r="B16" s="127" t="s">
        <v>116</v>
      </c>
      <c r="C16" s="81" t="s">
        <v>97</v>
      </c>
      <c r="D16" s="107">
        <f>IF(C16="Oui",10,IF(C16="Oui, en partie",5,IF(C16="Non",0,"-")))</f>
        <v>0</v>
      </c>
      <c r="E16" s="10" t="s">
        <v>1</v>
      </c>
      <c r="F16" s="6"/>
      <c r="G16" s="6"/>
      <c r="H16" s="6"/>
      <c r="I16" s="6"/>
      <c r="J16" s="6"/>
      <c r="K16" s="6"/>
      <c r="L16" s="6"/>
      <c r="M16" s="6"/>
      <c r="N16" s="6"/>
      <c r="O16" s="6"/>
      <c r="P16" s="6"/>
      <c r="Q16" s="6"/>
      <c r="R16" s="6"/>
      <c r="S16" s="6"/>
      <c r="T16" s="6"/>
      <c r="U16" s="6"/>
      <c r="V16" s="6"/>
      <c r="W16" s="6"/>
      <c r="X16" s="6"/>
      <c r="Y16" s="6"/>
      <c r="Z16" s="6"/>
      <c r="AA16" s="6"/>
      <c r="AB16" s="6"/>
      <c r="AC16" s="6"/>
      <c r="AD16" s="6"/>
      <c r="AE16" s="6"/>
      <c r="AF16" s="6"/>
      <c r="AG16" s="6"/>
      <c r="AH16" s="6"/>
      <c r="AI16" s="6"/>
    </row>
    <row r="17" spans="1:35" ht="16.5" thickBot="1" x14ac:dyDescent="0.3">
      <c r="A17" s="64"/>
      <c r="B17" s="65" t="s">
        <v>102</v>
      </c>
      <c r="C17" s="65"/>
      <c r="D17" s="114"/>
      <c r="E17" s="66"/>
      <c r="F17" s="6"/>
      <c r="G17" s="6"/>
      <c r="H17" s="6"/>
      <c r="I17" s="6"/>
      <c r="J17" s="6"/>
      <c r="K17" s="6"/>
      <c r="L17" s="6"/>
      <c r="M17" s="6"/>
      <c r="N17" s="6"/>
      <c r="O17" s="6"/>
      <c r="P17" s="6"/>
      <c r="Q17" s="6"/>
      <c r="R17" s="6"/>
      <c r="S17" s="6"/>
      <c r="T17" s="6"/>
      <c r="U17" s="6"/>
      <c r="V17" s="6"/>
      <c r="W17" s="6"/>
      <c r="X17" s="6"/>
      <c r="Y17" s="6"/>
      <c r="Z17" s="6"/>
      <c r="AA17" s="6"/>
      <c r="AB17" s="6"/>
      <c r="AC17" s="6"/>
      <c r="AD17" s="6"/>
      <c r="AE17" s="6"/>
      <c r="AF17" s="6"/>
      <c r="AG17" s="6"/>
      <c r="AH17" s="6"/>
      <c r="AI17" s="6"/>
    </row>
    <row r="18" spans="1:35" x14ac:dyDescent="0.25">
      <c r="A18" s="14">
        <f>A16+1</f>
        <v>13</v>
      </c>
      <c r="B18" s="126" t="s">
        <v>117</v>
      </c>
      <c r="C18" s="81" t="s">
        <v>97</v>
      </c>
      <c r="D18" s="107">
        <f>IF(C18="Oui",10,IF(C18="Oui, en partie",5,IF(C18="Non",0,"-")))</f>
        <v>0</v>
      </c>
      <c r="E18" s="13" t="s">
        <v>1</v>
      </c>
      <c r="F18" s="6"/>
      <c r="G18" s="6"/>
      <c r="H18" s="6"/>
      <c r="I18" s="6"/>
      <c r="J18" s="6"/>
      <c r="K18" s="6"/>
      <c r="L18" s="6"/>
      <c r="M18" s="6"/>
      <c r="N18" s="6"/>
      <c r="O18" s="6"/>
      <c r="P18" s="6"/>
      <c r="Q18" s="6"/>
      <c r="R18" s="6"/>
      <c r="S18" s="6"/>
      <c r="T18" s="6"/>
      <c r="U18" s="6"/>
      <c r="V18" s="6"/>
      <c r="W18" s="6"/>
      <c r="X18" s="6"/>
      <c r="Y18" s="6"/>
      <c r="Z18" s="6"/>
      <c r="AA18" s="6"/>
      <c r="AB18" s="6"/>
      <c r="AC18" s="6"/>
      <c r="AD18" s="6"/>
      <c r="AE18" s="6"/>
      <c r="AF18" s="6"/>
      <c r="AG18" s="6"/>
      <c r="AH18" s="6"/>
      <c r="AI18" s="6"/>
    </row>
    <row r="19" spans="1:35" ht="30" x14ac:dyDescent="0.25">
      <c r="A19" s="11">
        <f>A18+1</f>
        <v>14</v>
      </c>
      <c r="B19" s="127" t="s">
        <v>118</v>
      </c>
      <c r="C19" s="81" t="s">
        <v>97</v>
      </c>
      <c r="D19" s="107">
        <f>IF(C19="Oui",10,IF(C19="Oui, en partie",5,IF(C19="Non",0,"-")))</f>
        <v>0</v>
      </c>
      <c r="E19" s="10"/>
      <c r="F19" s="6"/>
      <c r="G19" s="6"/>
      <c r="H19" s="6"/>
      <c r="I19" s="6"/>
      <c r="J19" s="6"/>
      <c r="K19" s="6"/>
      <c r="L19" s="6"/>
      <c r="M19" s="6"/>
      <c r="N19" s="6"/>
      <c r="O19" s="6"/>
      <c r="P19" s="6"/>
      <c r="Q19" s="6"/>
      <c r="R19" s="6"/>
      <c r="S19" s="6"/>
      <c r="T19" s="6"/>
      <c r="U19" s="6"/>
      <c r="V19" s="6"/>
      <c r="W19" s="6"/>
      <c r="X19" s="6"/>
      <c r="Y19" s="6"/>
      <c r="Z19" s="6"/>
      <c r="AA19" s="6"/>
      <c r="AB19" s="6"/>
      <c r="AC19" s="6"/>
      <c r="AD19" s="6"/>
      <c r="AE19" s="6"/>
      <c r="AF19" s="6"/>
      <c r="AG19" s="6"/>
      <c r="AH19" s="6"/>
      <c r="AI19" s="6"/>
    </row>
    <row r="20" spans="1:35" x14ac:dyDescent="0.25">
      <c r="A20" s="11">
        <f t="shared" ref="A20:A21" si="1">A19+1</f>
        <v>15</v>
      </c>
      <c r="B20" s="127" t="s">
        <v>119</v>
      </c>
      <c r="C20" s="81" t="s">
        <v>97</v>
      </c>
      <c r="D20" s="107">
        <f>IF(C20="Oui",10,IF(C20="Oui, en partie",5,IF(C20="Non",0,"-")))</f>
        <v>0</v>
      </c>
      <c r="E20" s="10" t="s">
        <v>1</v>
      </c>
      <c r="F20" s="6"/>
      <c r="G20" s="6"/>
      <c r="H20" s="6"/>
      <c r="I20" s="6"/>
      <c r="J20" s="6"/>
      <c r="K20" s="6"/>
      <c r="L20" s="6"/>
      <c r="M20" s="6"/>
      <c r="N20" s="6"/>
      <c r="O20" s="6"/>
      <c r="P20" s="6"/>
      <c r="Q20" s="6"/>
      <c r="R20" s="6"/>
      <c r="S20" s="6"/>
      <c r="T20" s="6"/>
      <c r="U20" s="6"/>
      <c r="V20" s="6"/>
      <c r="W20" s="6"/>
      <c r="X20" s="6"/>
      <c r="Y20" s="6"/>
      <c r="Z20" s="6"/>
      <c r="AA20" s="6"/>
      <c r="AB20" s="6"/>
      <c r="AC20" s="6"/>
      <c r="AD20" s="6"/>
      <c r="AE20" s="6"/>
      <c r="AF20" s="6"/>
      <c r="AG20" s="6"/>
      <c r="AH20" s="6"/>
      <c r="AI20" s="6"/>
    </row>
    <row r="21" spans="1:35" ht="30.75" thickBot="1" x14ac:dyDescent="0.3">
      <c r="A21" s="11">
        <f t="shared" si="1"/>
        <v>16</v>
      </c>
      <c r="B21" s="128" t="s">
        <v>120</v>
      </c>
      <c r="C21" s="81" t="s">
        <v>97</v>
      </c>
      <c r="D21" s="107">
        <f>IF(C21="Oui",10,IF(C21="Oui, en partie",5,IF(C21="Non",0,"-")))</f>
        <v>0</v>
      </c>
      <c r="E21" s="10" t="s">
        <v>1</v>
      </c>
      <c r="F21" s="6"/>
      <c r="G21" s="6"/>
      <c r="H21" s="6"/>
      <c r="I21" s="6"/>
      <c r="J21" s="6"/>
      <c r="K21" s="6"/>
      <c r="L21" s="6"/>
      <c r="M21" s="6"/>
      <c r="N21" s="6"/>
      <c r="O21" s="6"/>
      <c r="P21" s="6"/>
      <c r="Q21" s="6"/>
      <c r="R21" s="6"/>
      <c r="S21" s="6"/>
      <c r="T21" s="6"/>
      <c r="U21" s="6"/>
      <c r="V21" s="6"/>
      <c r="W21" s="6"/>
      <c r="X21" s="6"/>
      <c r="Y21" s="6"/>
      <c r="Z21" s="6"/>
      <c r="AA21" s="6"/>
      <c r="AB21" s="6"/>
      <c r="AC21" s="6"/>
      <c r="AD21" s="6"/>
      <c r="AE21" s="6"/>
      <c r="AF21" s="6"/>
      <c r="AG21" s="6"/>
      <c r="AH21" s="6"/>
      <c r="AI21" s="6"/>
    </row>
    <row r="22" spans="1:35" ht="16.5" thickBot="1" x14ac:dyDescent="0.3">
      <c r="A22" s="64"/>
      <c r="B22" s="79" t="s">
        <v>103</v>
      </c>
      <c r="C22" s="65"/>
      <c r="D22" s="114"/>
      <c r="E22" s="66" t="s">
        <v>1</v>
      </c>
      <c r="F22" s="6"/>
      <c r="G22" s="6"/>
      <c r="H22" s="6"/>
      <c r="I22" s="6"/>
      <c r="J22" s="6"/>
      <c r="K22" s="6"/>
      <c r="L22" s="6"/>
      <c r="M22" s="6"/>
      <c r="N22" s="6"/>
      <c r="O22" s="6"/>
      <c r="P22" s="6"/>
      <c r="Q22" s="6"/>
      <c r="R22" s="6"/>
      <c r="S22" s="6"/>
      <c r="T22" s="6"/>
      <c r="U22" s="6"/>
      <c r="V22" s="6"/>
      <c r="W22" s="6"/>
      <c r="X22" s="6"/>
      <c r="Y22" s="6"/>
      <c r="Z22" s="6"/>
      <c r="AA22" s="6"/>
      <c r="AB22" s="6"/>
      <c r="AC22" s="6"/>
      <c r="AD22" s="6"/>
      <c r="AE22" s="6"/>
      <c r="AF22" s="6"/>
      <c r="AG22" s="6"/>
      <c r="AH22" s="6"/>
      <c r="AI22" s="6"/>
    </row>
    <row r="23" spans="1:35" x14ac:dyDescent="0.25">
      <c r="A23" s="11">
        <f>A21+1</f>
        <v>17</v>
      </c>
      <c r="B23" s="126" t="s">
        <v>121</v>
      </c>
      <c r="C23" s="81" t="s">
        <v>97</v>
      </c>
      <c r="D23" s="107">
        <f>IF(C23="Oui",10,IF(C23="Oui, en partie",5,IF(C23="Non",0,"-")))</f>
        <v>0</v>
      </c>
      <c r="E23" s="12"/>
      <c r="F23" s="6"/>
      <c r="G23" s="6"/>
      <c r="H23" s="6"/>
      <c r="I23" s="6"/>
      <c r="J23" s="6"/>
      <c r="K23" s="6"/>
      <c r="L23" s="6"/>
      <c r="M23" s="6"/>
      <c r="N23" s="6"/>
      <c r="O23" s="6"/>
      <c r="P23" s="6"/>
      <c r="Q23" s="6"/>
      <c r="R23" s="6"/>
      <c r="S23" s="6"/>
      <c r="T23" s="6"/>
      <c r="U23" s="6"/>
      <c r="V23" s="6"/>
      <c r="W23" s="6"/>
      <c r="X23" s="6"/>
      <c r="Y23" s="6"/>
      <c r="Z23" s="6"/>
      <c r="AA23" s="6"/>
      <c r="AB23" s="6"/>
      <c r="AC23" s="6"/>
      <c r="AD23" s="6"/>
      <c r="AE23" s="6"/>
      <c r="AF23" s="6"/>
      <c r="AG23" s="6"/>
      <c r="AH23" s="6"/>
      <c r="AI23" s="6"/>
    </row>
    <row r="24" spans="1:35" ht="30" x14ac:dyDescent="0.25">
      <c r="A24" s="11">
        <f>A23+1</f>
        <v>18</v>
      </c>
      <c r="B24" s="127" t="s">
        <v>122</v>
      </c>
      <c r="C24" s="81" t="s">
        <v>97</v>
      </c>
      <c r="D24" s="107">
        <f>IF(C24="Oui",10,IF(C24="Oui, en partie",5,IF(C24="Non",0,"-")))</f>
        <v>0</v>
      </c>
      <c r="E24" s="12"/>
      <c r="F24" s="6"/>
      <c r="G24" s="6"/>
      <c r="H24" s="6"/>
      <c r="I24" s="6"/>
      <c r="J24" s="6"/>
      <c r="K24" s="6"/>
      <c r="L24" s="6"/>
      <c r="M24" s="6"/>
      <c r="N24" s="6"/>
      <c r="O24" s="6"/>
      <c r="P24" s="6"/>
      <c r="Q24" s="6"/>
      <c r="R24" s="6"/>
      <c r="S24" s="6"/>
      <c r="T24" s="6"/>
      <c r="U24" s="6"/>
      <c r="V24" s="6"/>
      <c r="W24" s="6"/>
      <c r="X24" s="6"/>
      <c r="Y24" s="6"/>
      <c r="Z24" s="6"/>
      <c r="AA24" s="6"/>
      <c r="AB24" s="6"/>
      <c r="AC24" s="6"/>
      <c r="AD24" s="6"/>
      <c r="AE24" s="6"/>
      <c r="AF24" s="6"/>
      <c r="AG24" s="6"/>
      <c r="AH24" s="6"/>
      <c r="AI24" s="6"/>
    </row>
    <row r="25" spans="1:35" ht="30.75" thickBot="1" x14ac:dyDescent="0.3">
      <c r="A25" s="11">
        <f>A24+1</f>
        <v>19</v>
      </c>
      <c r="B25" s="128" t="s">
        <v>123</v>
      </c>
      <c r="C25" s="81" t="s">
        <v>97</v>
      </c>
      <c r="D25" s="107">
        <f>IF(C25="Oui",10,IF(C25="Oui, en partie",5,IF(C25="Non",0,"-")))</f>
        <v>0</v>
      </c>
      <c r="E25" s="12"/>
      <c r="F25" s="6"/>
      <c r="G25" s="6"/>
      <c r="H25" s="6"/>
      <c r="I25" s="6"/>
      <c r="J25" s="6"/>
      <c r="K25" s="6"/>
      <c r="L25" s="6"/>
      <c r="M25" s="6"/>
      <c r="N25" s="6"/>
      <c r="O25" s="6"/>
      <c r="P25" s="6"/>
      <c r="Q25" s="6"/>
      <c r="R25" s="6"/>
      <c r="S25" s="6"/>
      <c r="T25" s="6"/>
      <c r="U25" s="6"/>
      <c r="V25" s="6"/>
      <c r="W25" s="6"/>
      <c r="X25" s="6"/>
      <c r="Y25" s="6"/>
      <c r="Z25" s="6"/>
      <c r="AA25" s="6"/>
      <c r="AB25" s="6"/>
      <c r="AC25" s="6"/>
      <c r="AD25" s="6"/>
      <c r="AE25" s="6"/>
      <c r="AF25" s="6"/>
      <c r="AG25" s="6"/>
      <c r="AH25" s="6"/>
      <c r="AI25" s="6"/>
    </row>
    <row r="26" spans="1:35" ht="16.5" thickBot="1" x14ac:dyDescent="0.3">
      <c r="A26" s="64"/>
      <c r="B26" s="65" t="s">
        <v>104</v>
      </c>
      <c r="C26" s="65"/>
      <c r="D26" s="114"/>
      <c r="E26" s="66"/>
      <c r="F26" s="6"/>
      <c r="G26" s="6"/>
      <c r="H26" s="6"/>
      <c r="I26" s="6"/>
      <c r="J26" s="6"/>
      <c r="K26" s="6"/>
      <c r="L26" s="6"/>
      <c r="M26" s="6"/>
      <c r="N26" s="6"/>
      <c r="O26" s="6"/>
      <c r="P26" s="6"/>
      <c r="Q26" s="6"/>
      <c r="R26" s="6"/>
      <c r="S26" s="6"/>
      <c r="T26" s="6"/>
      <c r="U26" s="6"/>
      <c r="V26" s="6"/>
      <c r="W26" s="6"/>
      <c r="X26" s="6"/>
      <c r="Y26" s="6"/>
      <c r="Z26" s="6"/>
      <c r="AA26" s="6"/>
      <c r="AB26" s="6"/>
      <c r="AC26" s="6"/>
      <c r="AD26" s="6"/>
      <c r="AE26" s="6"/>
      <c r="AF26" s="6"/>
      <c r="AG26" s="6"/>
      <c r="AH26" s="6"/>
      <c r="AI26" s="6"/>
    </row>
    <row r="27" spans="1:35" x14ac:dyDescent="0.25">
      <c r="A27" s="14">
        <f>A25+1</f>
        <v>20</v>
      </c>
      <c r="B27" s="139" t="s">
        <v>124</v>
      </c>
      <c r="C27" s="81" t="s">
        <v>97</v>
      </c>
      <c r="D27" s="107">
        <f t="shared" ref="D27:D36" si="2">IF(C27="Oui",10,IF(C27="Oui, en partie",5,IF(C27="Non",0,"-")))</f>
        <v>0</v>
      </c>
      <c r="E27" s="140"/>
      <c r="F27" s="6"/>
      <c r="G27" s="6"/>
      <c r="H27" s="6"/>
      <c r="I27" s="6"/>
      <c r="J27" s="6"/>
      <c r="K27" s="6"/>
      <c r="L27" s="6"/>
      <c r="M27" s="6"/>
      <c r="N27" s="6"/>
      <c r="O27" s="6"/>
      <c r="P27" s="6"/>
      <c r="Q27" s="6"/>
      <c r="R27" s="6"/>
      <c r="S27" s="6"/>
      <c r="T27" s="6"/>
      <c r="U27" s="6"/>
      <c r="V27" s="6"/>
      <c r="W27" s="6"/>
      <c r="X27" s="6"/>
      <c r="Y27" s="6"/>
      <c r="Z27" s="6"/>
      <c r="AA27" s="6"/>
      <c r="AB27" s="6"/>
      <c r="AC27" s="6"/>
      <c r="AD27" s="6"/>
      <c r="AE27" s="6"/>
      <c r="AF27" s="6"/>
      <c r="AG27" s="6"/>
      <c r="AH27" s="6"/>
      <c r="AI27" s="6"/>
    </row>
    <row r="28" spans="1:35" ht="30" x14ac:dyDescent="0.25">
      <c r="A28" s="11">
        <f>A27+1</f>
        <v>21</v>
      </c>
      <c r="B28" s="89" t="s">
        <v>125</v>
      </c>
      <c r="C28" s="141" t="s">
        <v>97</v>
      </c>
      <c r="D28" s="107">
        <f t="shared" si="2"/>
        <v>0</v>
      </c>
      <c r="E28" s="12"/>
      <c r="F28" s="6"/>
      <c r="G28" s="6"/>
      <c r="H28" s="6"/>
      <c r="I28" s="6"/>
      <c r="J28" s="6"/>
      <c r="K28" s="6"/>
      <c r="L28" s="6"/>
      <c r="M28" s="6"/>
      <c r="N28" s="6"/>
      <c r="O28" s="6"/>
      <c r="P28" s="6"/>
      <c r="Q28" s="6"/>
      <c r="R28" s="6"/>
      <c r="S28" s="6"/>
      <c r="T28" s="6"/>
      <c r="U28" s="6"/>
      <c r="V28" s="6"/>
      <c r="W28" s="6"/>
      <c r="X28" s="6"/>
      <c r="Y28" s="6"/>
      <c r="Z28" s="6"/>
      <c r="AA28" s="6"/>
      <c r="AB28" s="6"/>
      <c r="AC28" s="6"/>
      <c r="AD28" s="6"/>
      <c r="AE28" s="6"/>
      <c r="AF28" s="6"/>
      <c r="AG28" s="6"/>
      <c r="AH28" s="6"/>
      <c r="AI28" s="6"/>
    </row>
    <row r="29" spans="1:35" ht="30" x14ac:dyDescent="0.25">
      <c r="A29" s="11">
        <f t="shared" ref="A29:A36" si="3">A28+1</f>
        <v>22</v>
      </c>
      <c r="B29" s="89" t="s">
        <v>126</v>
      </c>
      <c r="C29" s="81" t="s">
        <v>97</v>
      </c>
      <c r="D29" s="107">
        <f t="shared" si="2"/>
        <v>0</v>
      </c>
      <c r="E29" s="12"/>
      <c r="F29" s="6"/>
      <c r="G29" s="6"/>
      <c r="H29" s="6"/>
      <c r="I29" s="6"/>
      <c r="J29" s="6"/>
      <c r="K29" s="6"/>
      <c r="L29" s="6"/>
      <c r="M29" s="6"/>
      <c r="N29" s="6"/>
      <c r="O29" s="6"/>
      <c r="P29" s="6"/>
      <c r="Q29" s="6"/>
      <c r="R29" s="6"/>
      <c r="S29" s="6"/>
      <c r="T29" s="6"/>
      <c r="U29" s="6"/>
      <c r="V29" s="6"/>
      <c r="W29" s="6"/>
      <c r="X29" s="6"/>
      <c r="Y29" s="6"/>
      <c r="Z29" s="6"/>
      <c r="AA29" s="6"/>
      <c r="AB29" s="6"/>
      <c r="AC29" s="6"/>
      <c r="AD29" s="6"/>
      <c r="AE29" s="6"/>
      <c r="AF29" s="6"/>
      <c r="AG29" s="6"/>
      <c r="AH29" s="6"/>
      <c r="AI29" s="6"/>
    </row>
    <row r="30" spans="1:35" ht="30" x14ac:dyDescent="0.25">
      <c r="A30" s="11">
        <f t="shared" si="3"/>
        <v>23</v>
      </c>
      <c r="B30" s="89" t="s">
        <v>127</v>
      </c>
      <c r="C30" s="81" t="s">
        <v>97</v>
      </c>
      <c r="D30" s="107">
        <f t="shared" si="2"/>
        <v>0</v>
      </c>
      <c r="E30" s="12"/>
      <c r="F30" s="6"/>
      <c r="G30" s="6"/>
      <c r="H30" s="6"/>
      <c r="I30" s="6"/>
      <c r="J30" s="6"/>
      <c r="K30" s="6"/>
      <c r="L30" s="6"/>
      <c r="M30" s="6"/>
      <c r="N30" s="6"/>
      <c r="O30" s="6"/>
      <c r="P30" s="6"/>
      <c r="Q30" s="6"/>
      <c r="R30" s="6"/>
      <c r="S30" s="6"/>
      <c r="T30" s="6"/>
      <c r="U30" s="6"/>
      <c r="V30" s="6"/>
      <c r="W30" s="6"/>
      <c r="X30" s="6"/>
      <c r="Y30" s="6"/>
      <c r="Z30" s="6"/>
      <c r="AA30" s="6"/>
      <c r="AB30" s="6"/>
      <c r="AC30" s="6"/>
      <c r="AD30" s="6"/>
      <c r="AE30" s="6"/>
      <c r="AF30" s="6"/>
      <c r="AG30" s="6"/>
      <c r="AH30" s="6"/>
      <c r="AI30" s="6"/>
    </row>
    <row r="31" spans="1:35" x14ac:dyDescent="0.25">
      <c r="A31" s="11">
        <f t="shared" si="3"/>
        <v>24</v>
      </c>
      <c r="B31" s="89" t="s">
        <v>128</v>
      </c>
      <c r="C31" s="81" t="s">
        <v>97</v>
      </c>
      <c r="D31" s="107">
        <f t="shared" si="2"/>
        <v>0</v>
      </c>
      <c r="E31" s="12"/>
      <c r="F31" s="6"/>
      <c r="G31" s="6"/>
      <c r="H31" s="6"/>
      <c r="I31" s="6"/>
      <c r="J31" s="6"/>
      <c r="K31" s="6"/>
      <c r="L31" s="6"/>
      <c r="M31" s="6"/>
      <c r="N31" s="6"/>
      <c r="O31" s="6"/>
      <c r="P31" s="6"/>
      <c r="Q31" s="6"/>
      <c r="R31" s="6"/>
      <c r="S31" s="6"/>
      <c r="T31" s="6"/>
      <c r="U31" s="6"/>
      <c r="V31" s="6"/>
      <c r="W31" s="6"/>
      <c r="X31" s="6"/>
      <c r="Y31" s="6"/>
      <c r="Z31" s="6"/>
      <c r="AA31" s="6"/>
      <c r="AB31" s="6"/>
      <c r="AC31" s="6"/>
      <c r="AD31" s="6"/>
      <c r="AE31" s="6"/>
      <c r="AF31" s="6"/>
      <c r="AG31" s="6"/>
      <c r="AH31" s="6"/>
      <c r="AI31" s="6"/>
    </row>
    <row r="32" spans="1:35" x14ac:dyDescent="0.25">
      <c r="A32" s="11">
        <f t="shared" si="3"/>
        <v>25</v>
      </c>
      <c r="B32" s="89" t="s">
        <v>129</v>
      </c>
      <c r="C32" s="81" t="s">
        <v>97</v>
      </c>
      <c r="D32" s="107">
        <f t="shared" si="2"/>
        <v>0</v>
      </c>
      <c r="E32" s="12"/>
      <c r="F32" s="6"/>
      <c r="G32" s="6"/>
      <c r="H32" s="6"/>
      <c r="I32" s="6"/>
      <c r="J32" s="6"/>
      <c r="K32" s="6"/>
      <c r="L32" s="6"/>
      <c r="M32" s="6"/>
      <c r="N32" s="6"/>
      <c r="O32" s="6"/>
      <c r="P32" s="6"/>
      <c r="Q32" s="6"/>
      <c r="R32" s="6"/>
      <c r="S32" s="6"/>
      <c r="T32" s="6"/>
      <c r="U32" s="6"/>
      <c r="V32" s="6"/>
      <c r="W32" s="6"/>
      <c r="X32" s="6"/>
      <c r="Y32" s="6"/>
      <c r="Z32" s="6"/>
      <c r="AA32" s="6"/>
      <c r="AB32" s="6"/>
      <c r="AC32" s="6"/>
      <c r="AD32" s="6"/>
      <c r="AE32" s="6"/>
      <c r="AF32" s="6"/>
      <c r="AG32" s="6"/>
      <c r="AH32" s="6"/>
      <c r="AI32" s="6"/>
    </row>
    <row r="33" spans="1:35" ht="30" x14ac:dyDescent="0.25">
      <c r="A33" s="11">
        <f t="shared" si="3"/>
        <v>26</v>
      </c>
      <c r="B33" s="89" t="s">
        <v>130</v>
      </c>
      <c r="C33" s="81" t="s">
        <v>97</v>
      </c>
      <c r="D33" s="107">
        <f t="shared" si="2"/>
        <v>0</v>
      </c>
      <c r="E33" s="12"/>
      <c r="F33" s="6"/>
      <c r="G33" s="6"/>
      <c r="H33" s="6"/>
      <c r="I33" s="6"/>
      <c r="J33" s="6"/>
      <c r="K33" s="6"/>
      <c r="L33" s="6"/>
      <c r="M33" s="6"/>
      <c r="N33" s="6"/>
      <c r="O33" s="6"/>
      <c r="P33" s="6"/>
      <c r="Q33" s="6"/>
      <c r="R33" s="6"/>
      <c r="S33" s="6"/>
      <c r="T33" s="6"/>
      <c r="U33" s="6"/>
      <c r="V33" s="6"/>
      <c r="W33" s="6"/>
      <c r="X33" s="6"/>
      <c r="Y33" s="6"/>
      <c r="Z33" s="6"/>
      <c r="AA33" s="6"/>
      <c r="AB33" s="6"/>
      <c r="AC33" s="6"/>
      <c r="AD33" s="6"/>
      <c r="AE33" s="6"/>
      <c r="AF33" s="6"/>
      <c r="AG33" s="6"/>
      <c r="AH33" s="6"/>
      <c r="AI33" s="6"/>
    </row>
    <row r="34" spans="1:35" ht="30" x14ac:dyDescent="0.25">
      <c r="A34" s="11">
        <f t="shared" si="3"/>
        <v>27</v>
      </c>
      <c r="B34" s="89" t="s">
        <v>131</v>
      </c>
      <c r="C34" s="81" t="s">
        <v>97</v>
      </c>
      <c r="D34" s="107">
        <f t="shared" si="2"/>
        <v>0</v>
      </c>
      <c r="E34" s="12"/>
      <c r="F34" s="6"/>
      <c r="G34" s="6"/>
      <c r="H34" s="6"/>
      <c r="I34" s="6"/>
      <c r="J34" s="6"/>
      <c r="K34" s="6"/>
      <c r="L34" s="6"/>
      <c r="M34" s="6"/>
      <c r="N34" s="6"/>
      <c r="O34" s="6"/>
      <c r="P34" s="6"/>
      <c r="Q34" s="6"/>
      <c r="R34" s="6"/>
      <c r="S34" s="6"/>
      <c r="T34" s="6"/>
      <c r="U34" s="6"/>
      <c r="V34" s="6"/>
      <c r="W34" s="6"/>
      <c r="X34" s="6"/>
      <c r="Y34" s="6"/>
      <c r="Z34" s="6"/>
      <c r="AA34" s="6"/>
      <c r="AB34" s="6"/>
      <c r="AC34" s="6"/>
      <c r="AD34" s="6"/>
      <c r="AE34" s="6"/>
      <c r="AF34" s="6"/>
      <c r="AG34" s="6"/>
      <c r="AH34" s="6"/>
      <c r="AI34" s="6"/>
    </row>
    <row r="35" spans="1:35" x14ac:dyDescent="0.25">
      <c r="A35" s="11">
        <f t="shared" si="3"/>
        <v>28</v>
      </c>
      <c r="B35" s="89" t="s">
        <v>132</v>
      </c>
      <c r="C35" s="81" t="s">
        <v>97</v>
      </c>
      <c r="D35" s="107">
        <f t="shared" si="2"/>
        <v>0</v>
      </c>
      <c r="E35" s="10" t="s">
        <v>1</v>
      </c>
      <c r="F35" s="6"/>
      <c r="G35" s="6"/>
      <c r="H35" s="6"/>
      <c r="I35" s="6"/>
      <c r="J35" s="6"/>
      <c r="K35" s="6"/>
      <c r="L35" s="6"/>
      <c r="M35" s="6"/>
      <c r="N35" s="6"/>
      <c r="O35" s="6"/>
      <c r="P35" s="6"/>
      <c r="Q35" s="6"/>
      <c r="R35" s="6"/>
      <c r="S35" s="6"/>
      <c r="T35" s="6"/>
      <c r="U35" s="6"/>
      <c r="V35" s="6"/>
      <c r="W35" s="6"/>
      <c r="X35" s="6"/>
      <c r="Y35" s="6"/>
      <c r="Z35" s="6"/>
      <c r="AA35" s="6"/>
      <c r="AB35" s="6"/>
      <c r="AC35" s="6"/>
      <c r="AD35" s="6"/>
      <c r="AE35" s="6"/>
      <c r="AF35" s="6"/>
      <c r="AG35" s="6"/>
      <c r="AH35" s="6"/>
      <c r="AI35" s="6"/>
    </row>
    <row r="36" spans="1:35" ht="30.75" thickBot="1" x14ac:dyDescent="0.3">
      <c r="A36" s="9">
        <f t="shared" si="3"/>
        <v>29</v>
      </c>
      <c r="B36" s="90" t="s">
        <v>133</v>
      </c>
      <c r="C36" s="82" t="s">
        <v>97</v>
      </c>
      <c r="D36" s="109">
        <f t="shared" si="2"/>
        <v>0</v>
      </c>
      <c r="E36" s="8" t="s">
        <v>1</v>
      </c>
      <c r="F36" s="6"/>
      <c r="G36" s="6"/>
      <c r="H36" s="6"/>
      <c r="I36" s="6"/>
      <c r="J36" s="6"/>
      <c r="K36" s="6"/>
      <c r="L36" s="6"/>
      <c r="M36" s="6"/>
      <c r="N36" s="6"/>
      <c r="O36" s="6"/>
      <c r="P36" s="6"/>
      <c r="Q36" s="6"/>
      <c r="R36" s="6"/>
      <c r="S36" s="6"/>
      <c r="T36" s="6"/>
      <c r="U36" s="6"/>
      <c r="V36" s="6"/>
      <c r="W36" s="6"/>
      <c r="X36" s="6"/>
      <c r="Y36" s="6"/>
      <c r="Z36" s="6"/>
      <c r="AA36" s="6"/>
      <c r="AB36" s="6"/>
      <c r="AC36" s="6"/>
      <c r="AD36" s="6"/>
      <c r="AE36" s="6"/>
      <c r="AF36" s="6"/>
      <c r="AG36" s="6"/>
      <c r="AH36" s="6"/>
      <c r="AI36" s="6"/>
    </row>
    <row r="37" spans="1:35" ht="16.5" thickBot="1" x14ac:dyDescent="0.3">
      <c r="A37" s="49"/>
      <c r="B37" s="50"/>
      <c r="C37" s="54">
        <f>COUNTIF(C4:C36,"N/A")</f>
        <v>0</v>
      </c>
      <c r="D37" s="75">
        <f>SUM(D4:D36)</f>
        <v>0</v>
      </c>
      <c r="E37" s="51"/>
      <c r="F37" s="6"/>
      <c r="G37" s="6"/>
      <c r="H37" s="6"/>
      <c r="I37" s="6"/>
      <c r="J37" s="6"/>
      <c r="K37" s="6"/>
      <c r="L37" s="6"/>
      <c r="M37" s="6"/>
      <c r="N37" s="6"/>
      <c r="O37" s="6"/>
      <c r="P37" s="6"/>
      <c r="Q37" s="6"/>
      <c r="R37" s="6"/>
      <c r="S37" s="6"/>
      <c r="T37" s="6"/>
      <c r="U37" s="6"/>
      <c r="V37" s="6"/>
      <c r="W37" s="6"/>
      <c r="X37" s="6"/>
      <c r="Y37" s="6"/>
      <c r="Z37" s="6"/>
      <c r="AA37" s="6"/>
      <c r="AB37" s="6"/>
      <c r="AC37" s="6"/>
      <c r="AD37" s="6"/>
      <c r="AE37" s="6"/>
      <c r="AF37" s="6"/>
      <c r="AG37" s="6"/>
      <c r="AH37" s="6"/>
      <c r="AI37" s="6"/>
    </row>
    <row r="38" spans="1:35" x14ac:dyDescent="0.25">
      <c r="A38" s="6"/>
      <c r="B38" s="6"/>
      <c r="C38" s="6"/>
      <c r="D38" s="7"/>
      <c r="E38" s="6"/>
      <c r="F38" s="6"/>
      <c r="G38" s="6"/>
      <c r="H38" s="6"/>
      <c r="I38" s="6"/>
      <c r="J38" s="6"/>
      <c r="K38" s="6"/>
      <c r="L38" s="6"/>
      <c r="M38" s="6"/>
      <c r="N38" s="6"/>
      <c r="O38" s="6"/>
      <c r="P38" s="6"/>
      <c r="Q38" s="6"/>
      <c r="R38" s="6"/>
      <c r="S38" s="6"/>
      <c r="T38" s="6"/>
      <c r="U38" s="6"/>
      <c r="V38" s="6"/>
      <c r="W38" s="6"/>
      <c r="X38" s="6"/>
      <c r="Y38" s="6"/>
      <c r="Z38" s="6"/>
      <c r="AA38" s="6"/>
      <c r="AB38" s="6"/>
      <c r="AC38" s="6"/>
      <c r="AD38" s="6"/>
      <c r="AE38" s="6"/>
      <c r="AF38" s="6"/>
      <c r="AG38" s="6"/>
      <c r="AH38" s="6"/>
      <c r="AI38" s="6"/>
    </row>
    <row r="39" spans="1:35" x14ac:dyDescent="0.25">
      <c r="A39" s="6"/>
      <c r="B39" s="6"/>
      <c r="C39" s="6"/>
      <c r="D39" s="7"/>
      <c r="E39" s="6"/>
      <c r="F39" s="6"/>
      <c r="G39" s="6"/>
      <c r="H39" s="6"/>
      <c r="I39" s="6"/>
      <c r="J39" s="6"/>
      <c r="K39" s="6"/>
      <c r="L39" s="6"/>
      <c r="M39" s="6"/>
      <c r="N39" s="6"/>
      <c r="O39" s="6"/>
      <c r="P39" s="6"/>
      <c r="Q39" s="6"/>
      <c r="R39" s="6"/>
      <c r="S39" s="6"/>
      <c r="T39" s="6"/>
      <c r="U39" s="6"/>
      <c r="V39" s="6"/>
      <c r="W39" s="6"/>
      <c r="X39" s="6"/>
      <c r="Y39" s="6"/>
      <c r="Z39" s="6"/>
      <c r="AA39" s="6"/>
      <c r="AB39" s="6"/>
      <c r="AC39" s="6"/>
      <c r="AD39" s="6"/>
      <c r="AE39" s="6"/>
      <c r="AF39" s="6"/>
      <c r="AG39" s="6"/>
      <c r="AH39" s="6"/>
      <c r="AI39" s="6"/>
    </row>
    <row r="40" spans="1:35" x14ac:dyDescent="0.25">
      <c r="A40" s="6"/>
      <c r="B40" s="6"/>
      <c r="C40" s="6"/>
      <c r="D40" s="7"/>
      <c r="E40" s="6"/>
      <c r="F40" s="6"/>
      <c r="G40" s="6"/>
      <c r="H40" s="6"/>
      <c r="I40" s="6"/>
      <c r="J40" s="6"/>
      <c r="K40" s="6"/>
      <c r="L40" s="6"/>
      <c r="M40" s="6"/>
      <c r="N40" s="6"/>
      <c r="O40" s="6"/>
      <c r="P40" s="6"/>
      <c r="Q40" s="6"/>
      <c r="R40" s="6"/>
      <c r="S40" s="6"/>
      <c r="T40" s="6"/>
      <c r="U40" s="6"/>
      <c r="V40" s="6"/>
      <c r="W40" s="6"/>
      <c r="X40" s="6"/>
      <c r="Y40" s="6"/>
      <c r="Z40" s="6"/>
      <c r="AA40" s="6"/>
      <c r="AB40" s="6"/>
      <c r="AC40" s="6"/>
      <c r="AD40" s="6"/>
      <c r="AE40" s="6"/>
      <c r="AF40" s="6"/>
      <c r="AG40" s="6"/>
      <c r="AH40" s="6"/>
      <c r="AI40" s="6"/>
    </row>
    <row r="41" spans="1:35" x14ac:dyDescent="0.25">
      <c r="A41" s="6"/>
      <c r="B41" s="6"/>
      <c r="C41" s="6"/>
      <c r="D41" s="7"/>
      <c r="E41" s="6"/>
      <c r="F41" s="6"/>
      <c r="G41" s="6"/>
      <c r="H41" s="6"/>
      <c r="I41" s="6"/>
      <c r="J41" s="6"/>
      <c r="K41" s="6"/>
      <c r="L41" s="6"/>
      <c r="M41" s="6"/>
      <c r="N41" s="6"/>
      <c r="O41" s="6"/>
      <c r="P41" s="6"/>
      <c r="Q41" s="6"/>
      <c r="R41" s="6"/>
      <c r="S41" s="6"/>
      <c r="T41" s="6"/>
      <c r="U41" s="6"/>
      <c r="V41" s="6"/>
      <c r="W41" s="6"/>
      <c r="X41" s="6"/>
      <c r="Y41" s="6"/>
      <c r="Z41" s="6"/>
      <c r="AA41" s="6"/>
      <c r="AB41" s="6"/>
      <c r="AC41" s="6"/>
      <c r="AD41" s="6"/>
      <c r="AE41" s="6"/>
      <c r="AF41" s="6"/>
      <c r="AG41" s="6"/>
      <c r="AH41" s="6"/>
      <c r="AI41" s="6"/>
    </row>
    <row r="42" spans="1:35" x14ac:dyDescent="0.25">
      <c r="A42" s="6"/>
      <c r="B42" s="6"/>
      <c r="C42" s="6"/>
      <c r="D42" s="7"/>
      <c r="E42" s="6"/>
      <c r="F42" s="6"/>
      <c r="G42" s="6"/>
      <c r="H42" s="6"/>
      <c r="I42" s="6"/>
      <c r="J42" s="6"/>
      <c r="K42" s="6"/>
      <c r="L42" s="6"/>
      <c r="M42" s="6"/>
      <c r="N42" s="6"/>
      <c r="O42" s="6"/>
      <c r="P42" s="6"/>
      <c r="Q42" s="6"/>
      <c r="R42" s="6"/>
      <c r="S42" s="6"/>
      <c r="T42" s="6"/>
      <c r="U42" s="6"/>
      <c r="V42" s="6"/>
      <c r="W42" s="6"/>
      <c r="X42" s="6"/>
      <c r="Y42" s="6"/>
      <c r="Z42" s="6"/>
      <c r="AA42" s="6"/>
      <c r="AB42" s="6"/>
      <c r="AC42" s="6"/>
      <c r="AD42" s="6"/>
      <c r="AE42" s="6"/>
      <c r="AF42" s="6"/>
      <c r="AG42" s="6"/>
      <c r="AH42" s="6"/>
      <c r="AI42" s="6"/>
    </row>
    <row r="43" spans="1:35" x14ac:dyDescent="0.25">
      <c r="A43" s="6"/>
      <c r="B43" s="6"/>
      <c r="C43" s="6"/>
      <c r="D43" s="7"/>
      <c r="E43" s="6"/>
      <c r="F43" s="6"/>
      <c r="G43" s="6"/>
      <c r="H43" s="6"/>
      <c r="I43" s="6"/>
      <c r="J43" s="6"/>
      <c r="K43" s="6"/>
      <c r="L43" s="6"/>
      <c r="M43" s="6"/>
      <c r="N43" s="6"/>
      <c r="O43" s="6"/>
      <c r="P43" s="6"/>
      <c r="Q43" s="6"/>
      <c r="R43" s="6"/>
      <c r="S43" s="6"/>
      <c r="T43" s="6"/>
      <c r="U43" s="6"/>
      <c r="V43" s="6"/>
      <c r="W43" s="6"/>
      <c r="X43" s="6"/>
      <c r="Y43" s="6"/>
      <c r="Z43" s="6"/>
      <c r="AA43" s="6"/>
      <c r="AB43" s="6"/>
      <c r="AC43" s="6"/>
      <c r="AD43" s="6"/>
      <c r="AE43" s="6"/>
      <c r="AF43" s="6"/>
      <c r="AG43" s="6"/>
      <c r="AH43" s="6"/>
      <c r="AI43" s="6"/>
    </row>
    <row r="44" spans="1:35" x14ac:dyDescent="0.25">
      <c r="A44" s="6"/>
      <c r="B44" s="6"/>
      <c r="C44" s="6"/>
      <c r="D44" s="7"/>
      <c r="E44" s="6"/>
      <c r="F44" s="6"/>
      <c r="G44" s="6"/>
      <c r="H44" s="6"/>
      <c r="I44" s="6"/>
      <c r="J44" s="6"/>
      <c r="K44" s="6"/>
      <c r="L44" s="6"/>
      <c r="M44" s="6"/>
      <c r="N44" s="6"/>
      <c r="O44" s="6"/>
      <c r="P44" s="6"/>
      <c r="Q44" s="6"/>
      <c r="R44" s="6"/>
      <c r="S44" s="6"/>
      <c r="T44" s="6"/>
      <c r="U44" s="6"/>
      <c r="V44" s="6"/>
      <c r="W44" s="6"/>
      <c r="X44" s="6"/>
      <c r="Y44" s="6"/>
      <c r="Z44" s="6"/>
      <c r="AA44" s="6"/>
      <c r="AB44" s="6"/>
      <c r="AC44" s="6"/>
      <c r="AD44" s="6"/>
      <c r="AE44" s="6"/>
      <c r="AF44" s="6"/>
      <c r="AG44" s="6"/>
      <c r="AH44" s="6"/>
      <c r="AI44" s="6"/>
    </row>
    <row r="45" spans="1:35" x14ac:dyDescent="0.25">
      <c r="A45" s="6"/>
      <c r="B45" s="6"/>
      <c r="C45" s="6"/>
      <c r="D45" s="7"/>
      <c r="E45" s="6"/>
      <c r="F45" s="6"/>
      <c r="G45" s="6"/>
      <c r="H45" s="6"/>
      <c r="I45" s="6"/>
      <c r="J45" s="6"/>
      <c r="K45" s="6"/>
      <c r="L45" s="6"/>
      <c r="M45" s="6"/>
      <c r="N45" s="6"/>
      <c r="O45" s="6"/>
      <c r="P45" s="6"/>
      <c r="Q45" s="6"/>
      <c r="R45" s="6"/>
      <c r="S45" s="6"/>
      <c r="T45" s="6"/>
      <c r="U45" s="6"/>
      <c r="V45" s="6"/>
      <c r="W45" s="6"/>
      <c r="X45" s="6"/>
      <c r="Y45" s="6"/>
      <c r="Z45" s="6"/>
      <c r="AA45" s="6"/>
      <c r="AB45" s="6"/>
      <c r="AC45" s="6"/>
      <c r="AD45" s="6"/>
      <c r="AE45" s="6"/>
      <c r="AF45" s="6"/>
      <c r="AG45" s="6"/>
      <c r="AH45" s="6"/>
      <c r="AI45" s="6"/>
    </row>
    <row r="46" spans="1:35" x14ac:dyDescent="0.25">
      <c r="A46" s="6"/>
      <c r="B46" s="6"/>
      <c r="C46" s="6"/>
      <c r="D46" s="7"/>
      <c r="E46" s="6"/>
      <c r="F46" s="6"/>
      <c r="G46" s="6"/>
      <c r="H46" s="6"/>
      <c r="I46" s="6"/>
      <c r="J46" s="6"/>
      <c r="K46" s="6"/>
      <c r="L46" s="6"/>
      <c r="M46" s="6"/>
      <c r="N46" s="6"/>
      <c r="O46" s="6"/>
      <c r="P46" s="6"/>
      <c r="Q46" s="6"/>
      <c r="R46" s="6"/>
      <c r="S46" s="6"/>
      <c r="T46" s="6"/>
      <c r="U46" s="6"/>
      <c r="V46" s="6"/>
      <c r="W46" s="6"/>
      <c r="X46" s="6"/>
      <c r="Y46" s="6"/>
      <c r="Z46" s="6"/>
      <c r="AA46" s="6"/>
      <c r="AB46" s="6"/>
      <c r="AC46" s="6"/>
      <c r="AD46" s="6"/>
      <c r="AE46" s="6"/>
      <c r="AF46" s="6"/>
      <c r="AG46" s="6"/>
      <c r="AH46" s="6"/>
      <c r="AI46" s="6"/>
    </row>
    <row r="47" spans="1:35" x14ac:dyDescent="0.25">
      <c r="A47" s="6"/>
      <c r="B47" s="6"/>
      <c r="C47" s="6"/>
      <c r="D47" s="7"/>
      <c r="E47" s="6"/>
      <c r="F47" s="6"/>
      <c r="G47" s="6"/>
      <c r="H47" s="6"/>
      <c r="I47" s="6"/>
      <c r="J47" s="6"/>
      <c r="K47" s="6"/>
      <c r="L47" s="6"/>
      <c r="M47" s="6"/>
      <c r="N47" s="6"/>
      <c r="O47" s="6"/>
      <c r="P47" s="6"/>
      <c r="Q47" s="6"/>
      <c r="R47" s="6"/>
      <c r="S47" s="6"/>
      <c r="T47" s="6"/>
      <c r="U47" s="6"/>
      <c r="V47" s="6"/>
      <c r="W47" s="6"/>
      <c r="X47" s="6"/>
      <c r="Y47" s="6"/>
      <c r="Z47" s="6"/>
      <c r="AA47" s="6"/>
      <c r="AB47" s="6"/>
      <c r="AC47" s="6"/>
      <c r="AD47" s="6"/>
      <c r="AE47" s="6"/>
      <c r="AF47" s="6"/>
      <c r="AG47" s="6"/>
      <c r="AH47" s="6"/>
      <c r="AI47" s="6"/>
    </row>
    <row r="48" spans="1:35" x14ac:dyDescent="0.25">
      <c r="A48" s="6"/>
      <c r="B48" s="6"/>
      <c r="C48" s="6"/>
      <c r="D48" s="7"/>
      <c r="E48" s="6"/>
      <c r="F48" s="6"/>
      <c r="G48" s="6"/>
      <c r="H48" s="6"/>
      <c r="I48" s="6"/>
      <c r="J48" s="6"/>
      <c r="K48" s="6"/>
      <c r="L48" s="6"/>
      <c r="M48" s="6"/>
      <c r="N48" s="6"/>
      <c r="O48" s="6"/>
      <c r="P48" s="6"/>
      <c r="Q48" s="6"/>
      <c r="R48" s="6"/>
      <c r="S48" s="6"/>
      <c r="T48" s="6"/>
      <c r="U48" s="6"/>
      <c r="V48" s="6"/>
      <c r="W48" s="6"/>
      <c r="X48" s="6"/>
      <c r="Y48" s="6"/>
      <c r="Z48" s="6"/>
      <c r="AA48" s="6"/>
      <c r="AB48" s="6"/>
      <c r="AC48" s="6"/>
      <c r="AD48" s="6"/>
      <c r="AE48" s="6"/>
      <c r="AF48" s="6"/>
      <c r="AG48" s="6"/>
      <c r="AH48" s="6"/>
      <c r="AI48" s="6"/>
    </row>
    <row r="49" spans="1:35" x14ac:dyDescent="0.25">
      <c r="A49" s="6"/>
      <c r="B49" s="6"/>
      <c r="C49" s="6"/>
      <c r="D49" s="7"/>
      <c r="E49" s="6"/>
      <c r="F49" s="6"/>
      <c r="G49" s="6"/>
      <c r="H49" s="6"/>
      <c r="I49" s="6"/>
      <c r="J49" s="6"/>
      <c r="K49" s="6"/>
      <c r="L49" s="6"/>
      <c r="M49" s="6"/>
      <c r="N49" s="6"/>
      <c r="O49" s="6"/>
      <c r="P49" s="6"/>
      <c r="Q49" s="6"/>
      <c r="R49" s="6"/>
      <c r="S49" s="6"/>
      <c r="T49" s="6"/>
      <c r="U49" s="6"/>
      <c r="V49" s="6"/>
      <c r="W49" s="6"/>
      <c r="X49" s="6"/>
      <c r="Y49" s="6"/>
      <c r="Z49" s="6"/>
      <c r="AA49" s="6"/>
      <c r="AB49" s="6"/>
      <c r="AC49" s="6"/>
      <c r="AD49" s="6"/>
      <c r="AE49" s="6"/>
      <c r="AF49" s="6"/>
      <c r="AG49" s="6"/>
      <c r="AH49" s="6"/>
      <c r="AI49" s="6"/>
    </row>
    <row r="50" spans="1:35" x14ac:dyDescent="0.25">
      <c r="A50" s="6"/>
      <c r="B50" s="6"/>
      <c r="C50" s="6"/>
      <c r="D50" s="7"/>
      <c r="E50" s="6"/>
      <c r="F50" s="6"/>
      <c r="G50" s="6"/>
      <c r="H50" s="6"/>
      <c r="I50" s="6"/>
      <c r="J50" s="6"/>
      <c r="K50" s="6"/>
      <c r="L50" s="6"/>
      <c r="M50" s="6"/>
      <c r="N50" s="6"/>
      <c r="O50" s="6"/>
      <c r="P50" s="6"/>
      <c r="Q50" s="6"/>
    </row>
    <row r="51" spans="1:35" x14ac:dyDescent="0.25">
      <c r="A51" s="6"/>
      <c r="B51" s="6"/>
      <c r="C51" s="6"/>
      <c r="D51" s="7"/>
      <c r="E51" s="6"/>
      <c r="F51" s="6"/>
      <c r="G51" s="6"/>
      <c r="H51" s="6"/>
      <c r="I51" s="6"/>
      <c r="J51" s="6"/>
      <c r="K51" s="6"/>
      <c r="L51" s="6"/>
      <c r="M51" s="6"/>
      <c r="N51" s="6"/>
      <c r="O51" s="6"/>
      <c r="P51" s="6"/>
      <c r="Q51" s="6"/>
    </row>
    <row r="52" spans="1:35" x14ac:dyDescent="0.25">
      <c r="A52" s="6"/>
      <c r="B52" s="6"/>
      <c r="C52" s="6"/>
      <c r="D52" s="7"/>
      <c r="E52" s="6"/>
      <c r="F52" s="6"/>
      <c r="G52" s="6"/>
      <c r="H52" s="6"/>
      <c r="I52" s="6"/>
      <c r="J52" s="6"/>
      <c r="K52" s="6"/>
      <c r="L52" s="6"/>
      <c r="M52" s="6"/>
      <c r="N52" s="6"/>
      <c r="O52" s="6"/>
      <c r="P52" s="6"/>
      <c r="Q52" s="6"/>
    </row>
    <row r="53" spans="1:35" x14ac:dyDescent="0.25">
      <c r="A53" s="6"/>
      <c r="B53" s="6"/>
      <c r="C53" s="6"/>
      <c r="D53" s="7"/>
      <c r="E53" s="6"/>
      <c r="F53" s="6"/>
      <c r="G53" s="6"/>
      <c r="H53" s="6"/>
      <c r="I53" s="6"/>
      <c r="J53" s="6"/>
      <c r="K53" s="6"/>
      <c r="L53" s="6"/>
      <c r="M53" s="6"/>
      <c r="N53" s="6"/>
      <c r="O53" s="6"/>
      <c r="P53" s="6"/>
      <c r="Q53" s="6"/>
    </row>
    <row r="54" spans="1:35" x14ac:dyDescent="0.25">
      <c r="A54" s="6"/>
      <c r="B54" s="6"/>
      <c r="C54" s="6"/>
      <c r="D54" s="7"/>
      <c r="E54" s="6"/>
      <c r="F54" s="6"/>
      <c r="G54" s="6"/>
      <c r="H54" s="6"/>
      <c r="I54" s="6"/>
      <c r="J54" s="6"/>
      <c r="K54" s="6"/>
      <c r="L54" s="6"/>
      <c r="M54" s="6"/>
      <c r="N54" s="6"/>
      <c r="O54" s="6"/>
      <c r="P54" s="6"/>
      <c r="Q54" s="6"/>
    </row>
    <row r="55" spans="1:35" x14ac:dyDescent="0.25">
      <c r="A55" s="6"/>
      <c r="B55" s="6"/>
      <c r="C55" s="6"/>
      <c r="D55" s="7"/>
      <c r="E55" s="6"/>
      <c r="F55" s="6"/>
      <c r="G55" s="6"/>
      <c r="H55" s="6"/>
      <c r="I55" s="6"/>
      <c r="J55" s="6"/>
      <c r="K55" s="6"/>
      <c r="L55" s="6"/>
      <c r="M55" s="6"/>
      <c r="N55" s="6"/>
      <c r="O55" s="6"/>
      <c r="P55" s="6"/>
      <c r="Q55" s="6"/>
    </row>
    <row r="56" spans="1:35" x14ac:dyDescent="0.25">
      <c r="A56" s="6"/>
      <c r="B56" s="6"/>
      <c r="C56" s="6"/>
      <c r="D56" s="7"/>
      <c r="E56" s="6"/>
      <c r="F56" s="6"/>
      <c r="G56" s="6"/>
      <c r="H56" s="6"/>
      <c r="I56" s="6"/>
      <c r="J56" s="6"/>
      <c r="K56" s="6"/>
      <c r="L56" s="6"/>
      <c r="M56" s="6"/>
      <c r="N56" s="6"/>
      <c r="O56" s="6"/>
      <c r="P56" s="6"/>
      <c r="Q56" s="6"/>
    </row>
    <row r="57" spans="1:35" x14ac:dyDescent="0.25">
      <c r="A57" s="6"/>
      <c r="B57" s="6"/>
      <c r="C57" s="6"/>
      <c r="D57" s="7"/>
      <c r="E57" s="6"/>
      <c r="F57" s="6"/>
      <c r="G57" s="6"/>
      <c r="H57" s="6"/>
      <c r="I57" s="6"/>
      <c r="J57" s="6"/>
      <c r="K57" s="6"/>
      <c r="L57" s="6"/>
      <c r="M57" s="6"/>
      <c r="N57" s="6"/>
      <c r="O57" s="6"/>
      <c r="P57" s="6"/>
      <c r="Q57" s="6"/>
    </row>
    <row r="58" spans="1:35" x14ac:dyDescent="0.25">
      <c r="F58" s="6"/>
      <c r="G58" s="6"/>
      <c r="H58" s="6"/>
      <c r="I58" s="6"/>
      <c r="J58" s="6"/>
      <c r="K58" s="6"/>
      <c r="L58" s="6"/>
      <c r="M58" s="6"/>
      <c r="N58" s="6"/>
      <c r="O58" s="6"/>
      <c r="P58" s="6"/>
      <c r="Q58" s="6"/>
    </row>
  </sheetData>
  <conditionalFormatting sqref="E1">
    <cfRule type="iconSet" priority="1">
      <iconSet iconSet="3TrafficLights2" showValue="0">
        <cfvo type="percent" val="0"/>
        <cfvo type="num" val="0.5"/>
        <cfvo type="num" val="0.8"/>
      </iconSet>
    </cfRule>
  </conditionalFormatting>
  <dataValidations count="1">
    <dataValidation type="list" allowBlank="1" showInputMessage="1" showErrorMessage="1" sqref="C14:C16 C4:C12 C18:C21 C23:C36" xr:uid="{00000000-0002-0000-0300-000000000000}">
      <formula1>$K$4:$K$7</formula1>
    </dataValidation>
  </dataValidations>
  <pageMargins left="0.49" right="0.43999999999999995" top="1" bottom="1" header="0.5" footer="0.5"/>
  <pageSetup paperSize="9" scale="34" fitToHeight="4" orientation="landscape" r:id="rId1"/>
  <headerFooter alignWithMargins="0">
    <oddHeader>&amp;L&amp;"-,Regular"&amp;8&amp;K00-014&amp;G  &amp;10PM² Logs V3.0.1
&amp;C&amp;"-,Bold"&amp;16Liste de Contrôle - Revue Qualité
 &lt;Projet&gt;&amp;R&amp;G</oddHeader>
    <oddFooter>&amp;RPage &amp;P of &amp;N</oddFooter>
  </headerFooter>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pageSetUpPr fitToPage="1"/>
  </sheetPr>
  <dimension ref="A1:AI42"/>
  <sheetViews>
    <sheetView view="pageLayout" zoomScale="70" zoomScaleNormal="100" zoomScalePageLayoutView="70" workbookViewId="0">
      <selection activeCell="I20" sqref="I20"/>
    </sheetView>
  </sheetViews>
  <sheetFormatPr defaultColWidth="9.140625" defaultRowHeight="15.75" x14ac:dyDescent="0.25"/>
  <cols>
    <col min="1" max="1" width="8.5703125" style="4" customWidth="1"/>
    <col min="2" max="2" width="77" style="4" customWidth="1"/>
    <col min="3" max="3" width="15.85546875" style="4" customWidth="1"/>
    <col min="4" max="4" width="9.140625" style="5" customWidth="1"/>
    <col min="5" max="5" width="44" style="4" customWidth="1"/>
    <col min="6" max="9" width="9.140625" style="4"/>
    <col min="10" max="11" width="9.140625" style="4" hidden="1" customWidth="1"/>
    <col min="12" max="16384" width="9.140625" style="4"/>
  </cols>
  <sheetData>
    <row r="1" spans="1:35" ht="44.25" customHeight="1" thickBot="1" x14ac:dyDescent="0.3">
      <c r="A1" s="55" t="s">
        <v>42</v>
      </c>
      <c r="B1" s="56"/>
      <c r="C1" s="77" t="s">
        <v>60</v>
      </c>
      <c r="D1" s="110">
        <f>D21/(140-C21*10)</f>
        <v>0</v>
      </c>
      <c r="E1" s="111">
        <f>D1</f>
        <v>0</v>
      </c>
      <c r="F1" s="6"/>
      <c r="G1" s="6"/>
      <c r="H1" s="6"/>
      <c r="I1" s="6"/>
      <c r="J1" s="6"/>
      <c r="K1" s="6"/>
      <c r="L1" s="6"/>
      <c r="M1" s="6"/>
      <c r="N1" s="6"/>
      <c r="O1" s="6"/>
      <c r="P1" s="6"/>
      <c r="Q1" s="6"/>
      <c r="R1" s="6"/>
      <c r="S1" s="6"/>
      <c r="T1" s="6"/>
      <c r="U1" s="6"/>
      <c r="V1" s="6"/>
      <c r="W1" s="6"/>
      <c r="X1" s="6"/>
      <c r="Y1" s="6"/>
      <c r="Z1" s="6"/>
      <c r="AA1" s="6"/>
      <c r="AB1" s="6"/>
      <c r="AC1" s="6"/>
      <c r="AD1" s="6"/>
      <c r="AE1" s="6"/>
      <c r="AF1" s="6"/>
      <c r="AG1" s="6"/>
      <c r="AH1" s="6"/>
      <c r="AI1" s="6"/>
    </row>
    <row r="2" spans="1:35" ht="30" customHeight="1" thickBot="1" x14ac:dyDescent="0.3">
      <c r="A2" s="67"/>
      <c r="B2" s="68"/>
      <c r="C2" s="69" t="s">
        <v>68</v>
      </c>
      <c r="D2" s="70" t="s">
        <v>22</v>
      </c>
      <c r="E2" s="71" t="s">
        <v>135</v>
      </c>
      <c r="F2" s="6"/>
      <c r="G2" s="6"/>
      <c r="H2" s="6"/>
      <c r="I2" s="6"/>
      <c r="J2" s="6"/>
      <c r="K2" s="6"/>
      <c r="L2" s="6"/>
      <c r="M2" s="6"/>
      <c r="N2" s="6"/>
      <c r="O2" s="6"/>
      <c r="P2" s="6"/>
      <c r="Q2" s="6"/>
      <c r="R2" s="6"/>
      <c r="S2" s="6"/>
      <c r="T2" s="6"/>
      <c r="U2" s="6"/>
      <c r="V2" s="6"/>
      <c r="W2" s="6"/>
      <c r="X2" s="6"/>
      <c r="Y2" s="6"/>
      <c r="Z2" s="6"/>
      <c r="AA2" s="6"/>
      <c r="AB2" s="6"/>
      <c r="AC2" s="6"/>
      <c r="AD2" s="6"/>
      <c r="AE2" s="6"/>
      <c r="AF2" s="6"/>
      <c r="AG2" s="6"/>
      <c r="AH2" s="6"/>
      <c r="AI2" s="6"/>
    </row>
    <row r="3" spans="1:35" ht="16.5" thickBot="1" x14ac:dyDescent="0.3">
      <c r="A3" s="64"/>
      <c r="B3" s="79" t="s">
        <v>136</v>
      </c>
      <c r="C3" s="65"/>
      <c r="D3" s="65"/>
      <c r="E3" s="66"/>
      <c r="F3" s="6"/>
      <c r="G3" s="6"/>
      <c r="H3" s="6"/>
      <c r="I3" s="6"/>
      <c r="J3" s="6"/>
      <c r="K3" s="6"/>
      <c r="L3" s="6"/>
      <c r="M3" s="6"/>
      <c r="N3" s="6"/>
      <c r="O3" s="6"/>
      <c r="P3" s="6"/>
      <c r="Q3" s="6"/>
      <c r="R3" s="6"/>
      <c r="S3" s="6"/>
      <c r="T3" s="6"/>
      <c r="U3" s="6"/>
      <c r="V3" s="6"/>
      <c r="W3" s="6"/>
      <c r="X3" s="6"/>
      <c r="Y3" s="6"/>
      <c r="Z3" s="6"/>
      <c r="AA3" s="6"/>
      <c r="AB3" s="6"/>
      <c r="AC3" s="6"/>
      <c r="AD3" s="6"/>
      <c r="AE3" s="6"/>
      <c r="AF3" s="6"/>
      <c r="AG3" s="6"/>
      <c r="AH3" s="6"/>
      <c r="AI3" s="6"/>
    </row>
    <row r="4" spans="1:35" x14ac:dyDescent="0.25">
      <c r="A4" s="14">
        <v>1</v>
      </c>
      <c r="B4" s="126" t="s">
        <v>140</v>
      </c>
      <c r="C4" s="115" t="s">
        <v>97</v>
      </c>
      <c r="D4" s="107">
        <f>IF(C4="Oui",10,IF(C4="Oui, en partie",5,IF(C4="Non",0,"-")))</f>
        <v>0</v>
      </c>
      <c r="E4" s="53" t="s">
        <v>99</v>
      </c>
      <c r="F4" s="6"/>
      <c r="G4" s="6"/>
      <c r="H4" s="6"/>
      <c r="I4" s="6"/>
      <c r="J4" s="6"/>
      <c r="K4" s="15" t="s">
        <v>62</v>
      </c>
      <c r="L4" s="6"/>
      <c r="M4" s="6"/>
      <c r="N4" s="6"/>
      <c r="O4" s="6"/>
      <c r="P4" s="6"/>
      <c r="Q4" s="6"/>
      <c r="R4" s="6"/>
      <c r="S4" s="6"/>
      <c r="T4" s="6"/>
      <c r="U4" s="6"/>
      <c r="V4" s="6"/>
      <c r="W4" s="6"/>
      <c r="X4" s="6"/>
      <c r="Y4" s="6"/>
      <c r="Z4" s="6"/>
      <c r="AA4" s="6"/>
      <c r="AB4" s="6"/>
      <c r="AC4" s="6"/>
      <c r="AD4" s="6"/>
      <c r="AE4" s="6"/>
      <c r="AF4" s="6"/>
      <c r="AG4" s="6"/>
      <c r="AH4" s="6"/>
      <c r="AI4" s="6"/>
    </row>
    <row r="5" spans="1:35" ht="30" x14ac:dyDescent="0.25">
      <c r="A5" s="11">
        <v>2</v>
      </c>
      <c r="B5" s="127" t="s">
        <v>141</v>
      </c>
      <c r="C5" s="73" t="s">
        <v>97</v>
      </c>
      <c r="D5" s="107">
        <f>IF(C5="Oui",10,IF(C5="Oui, en partie",5,IF(C5="Non",0,"-")))</f>
        <v>0</v>
      </c>
      <c r="E5" s="10"/>
      <c r="F5" s="6"/>
      <c r="G5" s="6"/>
      <c r="H5" s="6"/>
      <c r="I5" s="6"/>
      <c r="J5" s="6"/>
      <c r="K5" s="15" t="s">
        <v>98</v>
      </c>
      <c r="L5" s="6"/>
      <c r="M5" s="6"/>
      <c r="N5" s="6"/>
      <c r="O5" s="6"/>
      <c r="P5" s="6"/>
      <c r="Q5" s="6"/>
      <c r="R5" s="6"/>
      <c r="S5" s="6"/>
      <c r="T5" s="6"/>
      <c r="U5" s="6"/>
      <c r="V5" s="6"/>
      <c r="W5" s="6"/>
      <c r="X5" s="6"/>
      <c r="Y5" s="6"/>
      <c r="Z5" s="6"/>
      <c r="AA5" s="6"/>
      <c r="AB5" s="6"/>
      <c r="AC5" s="6"/>
      <c r="AD5" s="6"/>
      <c r="AE5" s="6"/>
      <c r="AF5" s="6"/>
      <c r="AG5" s="6"/>
      <c r="AH5" s="6"/>
      <c r="AI5" s="6"/>
    </row>
    <row r="6" spans="1:35" ht="16.5" thickBot="1" x14ac:dyDescent="0.3">
      <c r="A6" s="11">
        <v>3</v>
      </c>
      <c r="B6" s="127" t="s">
        <v>142</v>
      </c>
      <c r="C6" s="74" t="s">
        <v>97</v>
      </c>
      <c r="D6" s="107">
        <f>IF(C6="Oui",10,IF(C6="Oui, en partie",5,IF(C6="Non",0,"-")))</f>
        <v>0</v>
      </c>
      <c r="E6" s="10"/>
      <c r="F6" s="6"/>
      <c r="G6" s="6"/>
      <c r="H6" s="6"/>
      <c r="I6" s="6"/>
      <c r="J6" s="6"/>
      <c r="K6" s="15" t="s">
        <v>97</v>
      </c>
      <c r="L6" s="6"/>
      <c r="M6" s="6"/>
      <c r="N6" s="6"/>
      <c r="O6" s="6"/>
      <c r="P6" s="6"/>
      <c r="Q6" s="6"/>
      <c r="R6" s="6"/>
      <c r="S6" s="6"/>
      <c r="T6" s="6"/>
      <c r="U6" s="6"/>
      <c r="V6" s="6"/>
      <c r="W6" s="6"/>
      <c r="X6" s="6"/>
      <c r="Y6" s="6"/>
      <c r="Z6" s="6"/>
      <c r="AA6" s="6"/>
      <c r="AB6" s="6"/>
      <c r="AC6" s="6"/>
      <c r="AD6" s="6"/>
      <c r="AE6" s="6"/>
      <c r="AF6" s="6"/>
      <c r="AG6" s="6"/>
      <c r="AH6" s="6"/>
      <c r="AI6" s="6"/>
    </row>
    <row r="7" spans="1:35" ht="16.5" thickBot="1" x14ac:dyDescent="0.3">
      <c r="A7" s="64"/>
      <c r="B7" s="79" t="s">
        <v>137</v>
      </c>
      <c r="C7" s="65"/>
      <c r="D7" s="114"/>
      <c r="E7" s="66"/>
      <c r="F7" s="6"/>
      <c r="G7" s="6"/>
      <c r="H7" s="6"/>
      <c r="I7" s="6"/>
      <c r="J7" s="6"/>
      <c r="K7" s="15" t="s">
        <v>26</v>
      </c>
      <c r="L7" s="6"/>
      <c r="M7" s="6"/>
      <c r="N7" s="6"/>
      <c r="O7" s="6"/>
      <c r="P7" s="6"/>
      <c r="Q7" s="6"/>
      <c r="R7" s="6"/>
      <c r="S7" s="6"/>
      <c r="T7" s="6"/>
      <c r="U7" s="6"/>
      <c r="V7" s="6"/>
      <c r="W7" s="6"/>
      <c r="X7" s="6"/>
      <c r="Y7" s="6"/>
      <c r="Z7" s="6"/>
      <c r="AA7" s="6"/>
      <c r="AB7" s="6"/>
      <c r="AC7" s="6"/>
      <c r="AD7" s="6"/>
      <c r="AE7" s="6"/>
      <c r="AF7" s="6"/>
      <c r="AG7" s="6"/>
      <c r="AH7" s="6"/>
      <c r="AI7" s="6"/>
    </row>
    <row r="8" spans="1:35" x14ac:dyDescent="0.25">
      <c r="A8" s="14">
        <f>A6+1</f>
        <v>4</v>
      </c>
      <c r="B8" s="126" t="s">
        <v>143</v>
      </c>
      <c r="C8" s="115" t="s">
        <v>97</v>
      </c>
      <c r="D8" s="107">
        <f t="shared" ref="D8:D13" si="0">IF(C8="Oui",10,IF(C8="Oui, en partie",5,IF(C8="Non",0,"-")))</f>
        <v>0</v>
      </c>
      <c r="E8" s="10" t="s">
        <v>1</v>
      </c>
      <c r="F8" s="6"/>
      <c r="G8" s="6"/>
      <c r="H8" s="6"/>
      <c r="I8" s="6"/>
      <c r="J8" s="6"/>
      <c r="K8" s="6"/>
      <c r="L8" s="6"/>
      <c r="M8" s="6"/>
      <c r="N8" s="6"/>
      <c r="O8" s="6"/>
      <c r="P8" s="6"/>
      <c r="Q8" s="6"/>
      <c r="R8" s="6"/>
      <c r="S8" s="6"/>
      <c r="T8" s="6"/>
      <c r="U8" s="6"/>
      <c r="V8" s="6"/>
      <c r="W8" s="6"/>
      <c r="X8" s="6"/>
      <c r="Y8" s="6"/>
      <c r="Z8" s="6"/>
      <c r="AA8" s="6"/>
      <c r="AB8" s="6"/>
      <c r="AC8" s="6"/>
      <c r="AD8" s="6"/>
      <c r="AE8" s="6"/>
      <c r="AF8" s="6"/>
      <c r="AG8" s="6"/>
      <c r="AH8" s="6"/>
      <c r="AI8" s="6"/>
    </row>
    <row r="9" spans="1:35" x14ac:dyDescent="0.25">
      <c r="A9" s="11">
        <f>A8+1</f>
        <v>5</v>
      </c>
      <c r="B9" s="129" t="s">
        <v>144</v>
      </c>
      <c r="C9" s="73" t="s">
        <v>97</v>
      </c>
      <c r="D9" s="107">
        <f t="shared" si="0"/>
        <v>0</v>
      </c>
      <c r="E9" s="10"/>
      <c r="F9" s="6"/>
      <c r="G9" s="6"/>
      <c r="H9" s="6"/>
      <c r="I9" s="6"/>
      <c r="J9" s="6"/>
      <c r="K9" s="6"/>
      <c r="L9" s="6"/>
      <c r="M9" s="6"/>
      <c r="N9" s="6"/>
      <c r="O9" s="6"/>
      <c r="P9" s="6"/>
      <c r="Q9" s="6"/>
      <c r="R9" s="6"/>
      <c r="S9" s="6"/>
      <c r="T9" s="6"/>
      <c r="U9" s="6"/>
      <c r="V9" s="6"/>
      <c r="W9" s="6"/>
      <c r="X9" s="6"/>
      <c r="Y9" s="6"/>
      <c r="Z9" s="6"/>
      <c r="AA9" s="6"/>
      <c r="AB9" s="6"/>
      <c r="AC9" s="6"/>
      <c r="AD9" s="6"/>
      <c r="AE9" s="6"/>
      <c r="AF9" s="6"/>
      <c r="AG9" s="6"/>
      <c r="AH9" s="6"/>
      <c r="AI9" s="6"/>
    </row>
    <row r="10" spans="1:35" ht="30" x14ac:dyDescent="0.25">
      <c r="A10" s="11">
        <f t="shared" ref="A10:A13" si="1">A9+1</f>
        <v>6</v>
      </c>
      <c r="B10" s="129" t="s">
        <v>145</v>
      </c>
      <c r="C10" s="73" t="s">
        <v>97</v>
      </c>
      <c r="D10" s="107">
        <f t="shared" si="0"/>
        <v>0</v>
      </c>
      <c r="E10" s="10"/>
      <c r="F10" s="6"/>
      <c r="G10" s="6"/>
      <c r="H10" s="6"/>
      <c r="I10" s="6"/>
      <c r="J10" s="6"/>
      <c r="K10" s="6"/>
      <c r="L10" s="6"/>
      <c r="M10" s="6"/>
      <c r="N10" s="6"/>
      <c r="O10" s="6"/>
      <c r="P10" s="6"/>
      <c r="Q10" s="6"/>
      <c r="R10" s="6"/>
      <c r="S10" s="6"/>
      <c r="T10" s="6"/>
      <c r="U10" s="6"/>
      <c r="V10" s="6"/>
      <c r="W10" s="6"/>
      <c r="X10" s="6"/>
      <c r="Y10" s="6"/>
      <c r="Z10" s="6"/>
      <c r="AA10" s="6"/>
      <c r="AB10" s="6"/>
      <c r="AC10" s="6"/>
      <c r="AD10" s="6"/>
      <c r="AE10" s="6"/>
      <c r="AF10" s="6"/>
      <c r="AG10" s="6"/>
      <c r="AH10" s="6"/>
      <c r="AI10" s="6"/>
    </row>
    <row r="11" spans="1:35" x14ac:dyDescent="0.25">
      <c r="A11" s="11">
        <f t="shared" si="1"/>
        <v>7</v>
      </c>
      <c r="B11" s="129" t="s">
        <v>146</v>
      </c>
      <c r="C11" s="73" t="s">
        <v>97</v>
      </c>
      <c r="D11" s="107">
        <f t="shared" si="0"/>
        <v>0</v>
      </c>
      <c r="E11" s="10"/>
      <c r="F11" s="6"/>
      <c r="G11" s="6"/>
      <c r="H11" s="6"/>
      <c r="I11" s="6"/>
      <c r="J11" s="6"/>
      <c r="K11" s="6"/>
      <c r="L11" s="6"/>
      <c r="M11" s="6"/>
      <c r="N11" s="6"/>
      <c r="O11" s="6"/>
      <c r="P11" s="6"/>
      <c r="Q11" s="6"/>
      <c r="R11" s="6"/>
      <c r="S11" s="6"/>
      <c r="T11" s="6"/>
      <c r="U11" s="6"/>
      <c r="V11" s="6"/>
      <c r="W11" s="6"/>
      <c r="X11" s="6"/>
      <c r="Y11" s="6"/>
      <c r="Z11" s="6"/>
      <c r="AA11" s="6"/>
      <c r="AB11" s="6"/>
      <c r="AC11" s="6"/>
      <c r="AD11" s="6"/>
      <c r="AE11" s="6"/>
      <c r="AF11" s="6"/>
      <c r="AG11" s="6"/>
      <c r="AH11" s="6"/>
      <c r="AI11" s="6"/>
    </row>
    <row r="12" spans="1:35" x14ac:dyDescent="0.25">
      <c r="A12" s="11">
        <f t="shared" si="1"/>
        <v>8</v>
      </c>
      <c r="B12" s="127" t="s">
        <v>147</v>
      </c>
      <c r="C12" s="73" t="s">
        <v>97</v>
      </c>
      <c r="D12" s="107">
        <f t="shared" si="0"/>
        <v>0</v>
      </c>
      <c r="E12" s="10" t="s">
        <v>1</v>
      </c>
      <c r="F12" s="6"/>
      <c r="G12" s="6"/>
      <c r="H12" s="6"/>
      <c r="I12" s="6"/>
      <c r="J12" s="6"/>
      <c r="K12" s="6"/>
      <c r="L12" s="6"/>
      <c r="M12" s="6"/>
      <c r="N12" s="6"/>
      <c r="O12" s="6"/>
      <c r="P12" s="6"/>
      <c r="Q12" s="6"/>
      <c r="R12" s="6"/>
      <c r="S12" s="6"/>
      <c r="T12" s="6"/>
      <c r="U12" s="6"/>
      <c r="V12" s="6"/>
      <c r="W12" s="6"/>
      <c r="X12" s="6"/>
      <c r="Y12" s="6"/>
      <c r="Z12" s="6"/>
      <c r="AA12" s="6"/>
      <c r="AB12" s="6"/>
      <c r="AC12" s="6"/>
      <c r="AD12" s="6"/>
      <c r="AE12" s="6"/>
      <c r="AF12" s="6"/>
      <c r="AG12" s="6"/>
      <c r="AH12" s="6"/>
      <c r="AI12" s="6"/>
    </row>
    <row r="13" spans="1:35" ht="16.5" thickBot="1" x14ac:dyDescent="0.3">
      <c r="A13" s="11">
        <f t="shared" si="1"/>
        <v>9</v>
      </c>
      <c r="B13" s="127" t="s">
        <v>148</v>
      </c>
      <c r="C13" s="73" t="s">
        <v>97</v>
      </c>
      <c r="D13" s="107">
        <f t="shared" si="0"/>
        <v>0</v>
      </c>
      <c r="E13" s="10" t="s">
        <v>1</v>
      </c>
      <c r="F13" s="6"/>
      <c r="G13" s="6"/>
      <c r="H13" s="6"/>
      <c r="I13" s="6"/>
      <c r="J13" s="6"/>
      <c r="K13" s="6"/>
      <c r="L13" s="6"/>
      <c r="M13" s="6"/>
      <c r="N13" s="6"/>
      <c r="O13" s="6"/>
      <c r="P13" s="6"/>
      <c r="Q13" s="6"/>
      <c r="R13" s="6"/>
      <c r="S13" s="6"/>
      <c r="T13" s="6"/>
      <c r="U13" s="6"/>
      <c r="V13" s="6"/>
      <c r="W13" s="6"/>
      <c r="X13" s="6"/>
      <c r="Y13" s="6"/>
      <c r="Z13" s="6"/>
      <c r="AA13" s="6"/>
      <c r="AB13" s="6"/>
      <c r="AC13" s="6"/>
      <c r="AD13" s="6"/>
      <c r="AE13" s="6"/>
      <c r="AF13" s="6"/>
      <c r="AG13" s="6"/>
      <c r="AH13" s="6"/>
      <c r="AI13" s="6"/>
    </row>
    <row r="14" spans="1:35" ht="16.5" thickBot="1" x14ac:dyDescent="0.3">
      <c r="A14" s="64"/>
      <c r="B14" s="79" t="s">
        <v>138</v>
      </c>
      <c r="C14" s="65"/>
      <c r="D14" s="114"/>
      <c r="E14" s="66"/>
      <c r="F14" s="6"/>
      <c r="G14" s="6"/>
      <c r="H14" s="6"/>
      <c r="I14" s="6"/>
      <c r="J14" s="6"/>
      <c r="K14" s="6"/>
      <c r="L14" s="6"/>
      <c r="M14" s="6"/>
      <c r="N14" s="6"/>
      <c r="O14" s="6"/>
      <c r="P14" s="6"/>
      <c r="Q14" s="6"/>
      <c r="R14" s="6"/>
      <c r="S14" s="6"/>
      <c r="T14" s="6"/>
      <c r="U14" s="6"/>
      <c r="V14" s="6"/>
      <c r="W14" s="6"/>
      <c r="X14" s="6"/>
      <c r="Y14" s="6"/>
      <c r="Z14" s="6"/>
      <c r="AA14" s="6"/>
      <c r="AB14" s="6"/>
      <c r="AC14" s="6"/>
      <c r="AD14" s="6"/>
      <c r="AE14" s="6"/>
      <c r="AF14" s="6"/>
      <c r="AG14" s="6"/>
      <c r="AH14" s="6"/>
      <c r="AI14" s="6"/>
    </row>
    <row r="15" spans="1:35" x14ac:dyDescent="0.25">
      <c r="A15" s="14">
        <f>A13+1</f>
        <v>10</v>
      </c>
      <c r="B15" s="126" t="s">
        <v>149</v>
      </c>
      <c r="C15" s="115" t="s">
        <v>97</v>
      </c>
      <c r="D15" s="107">
        <f>IF(C15="Oui",10,IF(C15="Oui, en partie",5,IF(C15="Non",0,"-")))</f>
        <v>0</v>
      </c>
      <c r="E15" s="13" t="s">
        <v>1</v>
      </c>
      <c r="F15" s="6"/>
      <c r="G15" s="6"/>
      <c r="H15" s="6"/>
      <c r="I15" s="6"/>
      <c r="J15" s="6"/>
      <c r="K15" s="6"/>
      <c r="L15" s="6"/>
      <c r="M15" s="6"/>
      <c r="N15" s="6"/>
      <c r="O15" s="6"/>
      <c r="P15" s="6"/>
      <c r="Q15" s="6"/>
      <c r="R15" s="6"/>
      <c r="S15" s="6"/>
      <c r="T15" s="6"/>
      <c r="U15" s="6"/>
      <c r="V15" s="6"/>
      <c r="W15" s="6"/>
      <c r="X15" s="6"/>
      <c r="Y15" s="6"/>
      <c r="Z15" s="6"/>
      <c r="AA15" s="6"/>
      <c r="AB15" s="6"/>
      <c r="AC15" s="6"/>
      <c r="AD15" s="6"/>
      <c r="AE15" s="6"/>
      <c r="AF15" s="6"/>
      <c r="AG15" s="6"/>
      <c r="AH15" s="6"/>
      <c r="AI15" s="6"/>
    </row>
    <row r="16" spans="1:35" x14ac:dyDescent="0.25">
      <c r="A16" s="11">
        <f>A15+1</f>
        <v>11</v>
      </c>
      <c r="B16" s="127" t="s">
        <v>150</v>
      </c>
      <c r="C16" s="73" t="s">
        <v>97</v>
      </c>
      <c r="D16" s="107">
        <f>IF(C16="Oui",10,IF(C16="Oui, en partie",5,IF(C16="Non",0,"-")))</f>
        <v>0</v>
      </c>
      <c r="E16" s="10"/>
      <c r="F16" s="6"/>
      <c r="G16" s="6"/>
      <c r="H16" s="6"/>
      <c r="I16" s="6"/>
      <c r="J16" s="6"/>
      <c r="K16" s="6"/>
      <c r="L16" s="6"/>
      <c r="M16" s="6"/>
      <c r="N16" s="6"/>
      <c r="O16" s="6"/>
      <c r="P16" s="6"/>
      <c r="Q16" s="6"/>
      <c r="R16" s="6"/>
      <c r="S16" s="6"/>
      <c r="T16" s="6"/>
      <c r="U16" s="6"/>
      <c r="V16" s="6"/>
      <c r="W16" s="6"/>
      <c r="X16" s="6"/>
      <c r="Y16" s="6"/>
      <c r="Z16" s="6"/>
      <c r="AA16" s="6"/>
      <c r="AB16" s="6"/>
      <c r="AC16" s="6"/>
      <c r="AD16" s="6"/>
      <c r="AE16" s="6"/>
      <c r="AF16" s="6"/>
      <c r="AG16" s="6"/>
      <c r="AH16" s="6"/>
      <c r="AI16" s="6"/>
    </row>
    <row r="17" spans="1:35" ht="16.5" thickBot="1" x14ac:dyDescent="0.3">
      <c r="A17" s="11">
        <f>A16+1</f>
        <v>12</v>
      </c>
      <c r="B17" s="128" t="s">
        <v>151</v>
      </c>
      <c r="C17" s="73" t="s">
        <v>97</v>
      </c>
      <c r="D17" s="107">
        <f>IF(C17="Oui",10,IF(C17="Oui, en partie",5,IF(C17="Non",0,"-")))</f>
        <v>0</v>
      </c>
      <c r="E17" s="10" t="s">
        <v>1</v>
      </c>
      <c r="F17" s="6"/>
      <c r="G17" s="6"/>
      <c r="H17" s="6"/>
      <c r="I17" s="6"/>
      <c r="J17" s="6"/>
      <c r="K17" s="6"/>
      <c r="L17" s="6"/>
      <c r="M17" s="6"/>
      <c r="N17" s="6"/>
      <c r="O17" s="6"/>
      <c r="P17" s="6"/>
      <c r="Q17" s="6"/>
      <c r="R17" s="6"/>
      <c r="S17" s="6"/>
      <c r="T17" s="6"/>
      <c r="U17" s="6"/>
      <c r="V17" s="6"/>
      <c r="W17" s="6"/>
      <c r="X17" s="6"/>
      <c r="Y17" s="6"/>
      <c r="Z17" s="6"/>
      <c r="AA17" s="6"/>
      <c r="AB17" s="6"/>
      <c r="AC17" s="6"/>
      <c r="AD17" s="6"/>
      <c r="AE17" s="6"/>
      <c r="AF17" s="6"/>
      <c r="AG17" s="6"/>
      <c r="AH17" s="6"/>
      <c r="AI17" s="6"/>
    </row>
    <row r="18" spans="1:35" ht="16.5" thickBot="1" x14ac:dyDescent="0.3">
      <c r="A18" s="64"/>
      <c r="B18" s="79" t="s">
        <v>139</v>
      </c>
      <c r="C18" s="65"/>
      <c r="D18" s="114"/>
      <c r="E18" s="66" t="s">
        <v>1</v>
      </c>
      <c r="F18" s="6"/>
      <c r="G18" s="6"/>
      <c r="H18" s="6"/>
      <c r="I18" s="6"/>
      <c r="J18" s="6"/>
      <c r="K18" s="6"/>
      <c r="L18" s="6"/>
      <c r="M18" s="6"/>
      <c r="N18" s="6"/>
      <c r="O18" s="6"/>
      <c r="P18" s="6"/>
      <c r="Q18" s="6"/>
      <c r="R18" s="6"/>
      <c r="S18" s="6"/>
      <c r="T18" s="6"/>
      <c r="U18" s="6"/>
      <c r="V18" s="6"/>
      <c r="W18" s="6"/>
      <c r="X18" s="6"/>
      <c r="Y18" s="6"/>
      <c r="Z18" s="6"/>
      <c r="AA18" s="6"/>
      <c r="AB18" s="6"/>
      <c r="AC18" s="6"/>
      <c r="AD18" s="6"/>
      <c r="AE18" s="6"/>
      <c r="AF18" s="6"/>
      <c r="AG18" s="6"/>
      <c r="AH18" s="6"/>
      <c r="AI18" s="6"/>
    </row>
    <row r="19" spans="1:35" x14ac:dyDescent="0.25">
      <c r="A19" s="14">
        <f>A17+1</f>
        <v>13</v>
      </c>
      <c r="B19" s="126" t="s">
        <v>152</v>
      </c>
      <c r="C19" s="115" t="s">
        <v>97</v>
      </c>
      <c r="D19" s="107">
        <f>IF(C19="Oui",10,IF(C19="Oui, en partie",5,IF(C19="Non",0,"-")))</f>
        <v>0</v>
      </c>
      <c r="E19" s="13"/>
      <c r="F19" s="6"/>
      <c r="G19" s="6"/>
      <c r="H19" s="6"/>
      <c r="I19" s="6"/>
      <c r="J19" s="6"/>
      <c r="K19" s="6"/>
      <c r="L19" s="6"/>
      <c r="M19" s="6"/>
      <c r="N19" s="6"/>
      <c r="O19" s="6"/>
      <c r="P19" s="6"/>
      <c r="Q19" s="6"/>
      <c r="R19" s="6"/>
      <c r="S19" s="6"/>
      <c r="T19" s="6"/>
      <c r="U19" s="6"/>
      <c r="V19" s="6"/>
      <c r="W19" s="6"/>
      <c r="X19" s="6"/>
      <c r="Y19" s="6"/>
      <c r="Z19" s="6"/>
      <c r="AA19" s="6"/>
      <c r="AB19" s="6"/>
      <c r="AC19" s="6"/>
      <c r="AD19" s="6"/>
      <c r="AE19" s="6"/>
      <c r="AF19" s="6"/>
      <c r="AG19" s="6"/>
      <c r="AH19" s="6"/>
      <c r="AI19" s="6"/>
    </row>
    <row r="20" spans="1:35" ht="16.5" thickBot="1" x14ac:dyDescent="0.3">
      <c r="A20" s="9">
        <f>A19+1</f>
        <v>14</v>
      </c>
      <c r="B20" s="128" t="s">
        <v>153</v>
      </c>
      <c r="C20" s="74" t="s">
        <v>97</v>
      </c>
      <c r="D20" s="109">
        <f>IF(C20="Oui",10,IF(C20="Oui, en partie",5,IF(C20="Non",0,"-")))</f>
        <v>0</v>
      </c>
      <c r="E20" s="8"/>
      <c r="F20" s="6"/>
      <c r="G20" s="6"/>
      <c r="H20" s="6"/>
      <c r="I20" s="6"/>
      <c r="J20" s="6"/>
      <c r="K20" s="6"/>
      <c r="L20" s="6"/>
      <c r="M20" s="6"/>
      <c r="N20" s="6"/>
      <c r="O20" s="6"/>
      <c r="P20" s="6"/>
      <c r="Q20" s="6"/>
      <c r="R20" s="6"/>
      <c r="S20" s="6"/>
      <c r="T20" s="6"/>
      <c r="U20" s="6"/>
      <c r="V20" s="6"/>
      <c r="W20" s="6"/>
      <c r="X20" s="6"/>
      <c r="Y20" s="6"/>
      <c r="Z20" s="6"/>
      <c r="AA20" s="6"/>
      <c r="AB20" s="6"/>
      <c r="AC20" s="6"/>
      <c r="AD20" s="6"/>
      <c r="AE20" s="6"/>
      <c r="AF20" s="6"/>
      <c r="AG20" s="6"/>
      <c r="AH20" s="6"/>
      <c r="AI20" s="6"/>
    </row>
    <row r="21" spans="1:35" ht="16.5" hidden="1" thickBot="1" x14ac:dyDescent="0.3">
      <c r="A21" s="49"/>
      <c r="B21" s="50"/>
      <c r="C21" s="54">
        <f>COUNTIF(C4:C20,"N/A")</f>
        <v>0</v>
      </c>
      <c r="D21" s="75">
        <f>SUM(D4:D20)</f>
        <v>0</v>
      </c>
      <c r="E21" s="51"/>
      <c r="F21" s="6"/>
      <c r="G21" s="6"/>
      <c r="H21" s="6"/>
      <c r="I21" s="6"/>
      <c r="J21" s="6"/>
      <c r="K21" s="6"/>
      <c r="L21" s="6"/>
      <c r="M21" s="6"/>
      <c r="N21" s="6"/>
      <c r="O21" s="6"/>
      <c r="P21" s="6"/>
      <c r="Q21" s="6"/>
      <c r="R21" s="6"/>
      <c r="S21" s="6"/>
      <c r="T21" s="6"/>
      <c r="U21" s="6"/>
      <c r="V21" s="6"/>
      <c r="W21" s="6"/>
      <c r="X21" s="6"/>
      <c r="Y21" s="6"/>
      <c r="Z21" s="6"/>
      <c r="AA21" s="6"/>
      <c r="AB21" s="6"/>
      <c r="AC21" s="6"/>
      <c r="AD21" s="6"/>
      <c r="AE21" s="6"/>
      <c r="AF21" s="6"/>
      <c r="AG21" s="6"/>
      <c r="AH21" s="6"/>
      <c r="AI21" s="6"/>
    </row>
    <row r="22" spans="1:35" x14ac:dyDescent="0.25">
      <c r="A22" s="6"/>
      <c r="B22" s="6"/>
      <c r="C22" s="6"/>
      <c r="D22" s="7"/>
      <c r="E22" s="6"/>
      <c r="F22" s="6"/>
      <c r="G22" s="6"/>
      <c r="H22" s="6"/>
      <c r="I22" s="6"/>
      <c r="J22" s="6"/>
      <c r="K22" s="6"/>
      <c r="L22" s="6"/>
      <c r="M22" s="6"/>
      <c r="N22" s="6"/>
      <c r="O22" s="6"/>
      <c r="P22" s="6"/>
      <c r="Q22" s="6"/>
      <c r="R22" s="6"/>
      <c r="S22" s="6"/>
      <c r="T22" s="6"/>
      <c r="U22" s="6"/>
      <c r="V22" s="6"/>
      <c r="W22" s="6"/>
      <c r="X22" s="6"/>
      <c r="Y22" s="6"/>
      <c r="Z22" s="6"/>
      <c r="AA22" s="6"/>
      <c r="AB22" s="6"/>
      <c r="AC22" s="6"/>
      <c r="AD22" s="6"/>
      <c r="AE22" s="6"/>
      <c r="AF22" s="6"/>
      <c r="AG22" s="6"/>
      <c r="AH22" s="6"/>
      <c r="AI22" s="6"/>
    </row>
    <row r="23" spans="1:35" x14ac:dyDescent="0.25">
      <c r="A23" s="6"/>
      <c r="B23" s="6"/>
      <c r="C23" s="6"/>
      <c r="D23" s="7"/>
      <c r="E23" s="6"/>
      <c r="F23" s="6"/>
      <c r="G23" s="6"/>
      <c r="H23" s="6"/>
      <c r="I23" s="6"/>
      <c r="J23" s="6"/>
      <c r="K23" s="6"/>
      <c r="L23" s="6"/>
      <c r="M23" s="6"/>
      <c r="N23" s="6"/>
      <c r="O23" s="6"/>
      <c r="P23" s="6"/>
      <c r="Q23" s="6"/>
      <c r="R23" s="6"/>
      <c r="S23" s="6"/>
      <c r="T23" s="6"/>
      <c r="U23" s="6"/>
      <c r="V23" s="6"/>
      <c r="W23" s="6"/>
      <c r="X23" s="6"/>
      <c r="Y23" s="6"/>
      <c r="Z23" s="6"/>
      <c r="AA23" s="6"/>
      <c r="AB23" s="6"/>
      <c r="AC23" s="6"/>
      <c r="AD23" s="6"/>
      <c r="AE23" s="6"/>
      <c r="AF23" s="6"/>
      <c r="AG23" s="6"/>
      <c r="AH23" s="6"/>
      <c r="AI23" s="6"/>
    </row>
    <row r="24" spans="1:35" x14ac:dyDescent="0.25">
      <c r="A24" s="6"/>
      <c r="B24" s="6"/>
      <c r="C24" s="6"/>
      <c r="D24" s="7"/>
      <c r="E24" s="6"/>
      <c r="F24" s="6"/>
      <c r="G24" s="6"/>
      <c r="H24" s="6"/>
      <c r="I24" s="6"/>
      <c r="J24" s="6"/>
      <c r="K24" s="6"/>
      <c r="L24" s="6"/>
      <c r="M24" s="6"/>
      <c r="N24" s="6"/>
      <c r="O24" s="6"/>
      <c r="P24" s="6"/>
      <c r="Q24" s="6"/>
      <c r="R24" s="6"/>
      <c r="S24" s="6"/>
      <c r="T24" s="6"/>
      <c r="U24" s="6"/>
      <c r="V24" s="6"/>
      <c r="W24" s="6"/>
      <c r="X24" s="6"/>
      <c r="Y24" s="6"/>
      <c r="Z24" s="6"/>
      <c r="AA24" s="6"/>
      <c r="AB24" s="6"/>
      <c r="AC24" s="6"/>
      <c r="AD24" s="6"/>
      <c r="AE24" s="6"/>
      <c r="AF24" s="6"/>
      <c r="AG24" s="6"/>
      <c r="AH24" s="6"/>
      <c r="AI24" s="6"/>
    </row>
    <row r="25" spans="1:35" x14ac:dyDescent="0.25">
      <c r="A25" s="6"/>
      <c r="B25" s="6"/>
      <c r="C25" s="6"/>
      <c r="D25" s="7"/>
      <c r="E25" s="6"/>
      <c r="F25" s="6"/>
      <c r="G25" s="6"/>
      <c r="H25" s="6"/>
      <c r="I25" s="6"/>
      <c r="J25" s="6"/>
      <c r="K25" s="6"/>
      <c r="L25" s="6"/>
      <c r="M25" s="6"/>
      <c r="N25" s="6"/>
      <c r="O25" s="6"/>
      <c r="P25" s="6"/>
      <c r="Q25" s="6"/>
      <c r="R25" s="6"/>
      <c r="S25" s="6"/>
      <c r="T25" s="6"/>
      <c r="U25" s="6"/>
      <c r="V25" s="6"/>
      <c r="W25" s="6"/>
      <c r="X25" s="6"/>
      <c r="Y25" s="6"/>
      <c r="Z25" s="6"/>
      <c r="AA25" s="6"/>
      <c r="AB25" s="6"/>
      <c r="AC25" s="6"/>
      <c r="AD25" s="6"/>
      <c r="AE25" s="6"/>
      <c r="AF25" s="6"/>
      <c r="AG25" s="6"/>
      <c r="AH25" s="6"/>
      <c r="AI25" s="6"/>
    </row>
    <row r="26" spans="1:35" x14ac:dyDescent="0.25">
      <c r="A26" s="6"/>
      <c r="B26" s="6"/>
      <c r="C26" s="6"/>
      <c r="D26" s="7"/>
      <c r="E26" s="6"/>
      <c r="F26" s="6"/>
      <c r="G26" s="6"/>
      <c r="H26" s="6"/>
      <c r="I26" s="6"/>
      <c r="J26" s="6"/>
      <c r="K26" s="6"/>
      <c r="L26" s="6"/>
      <c r="M26" s="6"/>
      <c r="N26" s="6"/>
      <c r="O26" s="6"/>
      <c r="P26" s="6"/>
      <c r="Q26" s="6"/>
      <c r="R26" s="6"/>
      <c r="S26" s="6"/>
      <c r="T26" s="6"/>
      <c r="U26" s="6"/>
      <c r="V26" s="6"/>
      <c r="W26" s="6"/>
      <c r="X26" s="6"/>
      <c r="Y26" s="6"/>
      <c r="Z26" s="6"/>
      <c r="AA26" s="6"/>
      <c r="AB26" s="6"/>
      <c r="AC26" s="6"/>
      <c r="AD26" s="6"/>
      <c r="AE26" s="6"/>
      <c r="AF26" s="6"/>
      <c r="AG26" s="6"/>
      <c r="AH26" s="6"/>
      <c r="AI26" s="6"/>
    </row>
    <row r="27" spans="1:35" x14ac:dyDescent="0.25">
      <c r="A27" s="6"/>
      <c r="B27" s="6"/>
      <c r="C27" s="6"/>
      <c r="D27" s="7"/>
      <c r="E27" s="6"/>
      <c r="F27" s="6"/>
      <c r="G27" s="6"/>
      <c r="H27" s="6"/>
      <c r="I27" s="6"/>
      <c r="J27" s="6"/>
      <c r="K27" s="6"/>
      <c r="L27" s="6"/>
      <c r="M27" s="6"/>
      <c r="N27" s="6"/>
      <c r="O27" s="6"/>
      <c r="P27" s="6"/>
      <c r="Q27" s="6"/>
      <c r="R27" s="6"/>
      <c r="S27" s="6"/>
      <c r="T27" s="6"/>
      <c r="U27" s="6"/>
      <c r="V27" s="6"/>
      <c r="W27" s="6"/>
      <c r="X27" s="6"/>
      <c r="Y27" s="6"/>
      <c r="Z27" s="6"/>
      <c r="AA27" s="6"/>
      <c r="AB27" s="6"/>
      <c r="AC27" s="6"/>
      <c r="AD27" s="6"/>
      <c r="AE27" s="6"/>
      <c r="AF27" s="6"/>
      <c r="AG27" s="6"/>
      <c r="AH27" s="6"/>
      <c r="AI27" s="6"/>
    </row>
    <row r="28" spans="1:35" x14ac:dyDescent="0.25">
      <c r="A28" s="6"/>
      <c r="B28" s="6"/>
      <c r="C28" s="6"/>
      <c r="D28" s="7"/>
      <c r="E28" s="6"/>
      <c r="F28" s="6"/>
      <c r="G28" s="6"/>
      <c r="H28" s="6"/>
      <c r="I28" s="6"/>
      <c r="J28" s="6"/>
      <c r="K28" s="6"/>
      <c r="L28" s="6"/>
      <c r="M28" s="6"/>
      <c r="N28" s="6"/>
      <c r="O28" s="6"/>
      <c r="P28" s="6"/>
      <c r="Q28" s="6"/>
      <c r="R28" s="6"/>
      <c r="S28" s="6"/>
      <c r="T28" s="6"/>
      <c r="U28" s="6"/>
      <c r="V28" s="6"/>
      <c r="W28" s="6"/>
      <c r="X28" s="6"/>
      <c r="Y28" s="6"/>
      <c r="Z28" s="6"/>
      <c r="AA28" s="6"/>
      <c r="AB28" s="6"/>
      <c r="AC28" s="6"/>
      <c r="AD28" s="6"/>
      <c r="AE28" s="6"/>
      <c r="AF28" s="6"/>
      <c r="AG28" s="6"/>
      <c r="AH28" s="6"/>
      <c r="AI28" s="6"/>
    </row>
    <row r="29" spans="1:35" x14ac:dyDescent="0.25">
      <c r="A29" s="6"/>
      <c r="B29" s="6"/>
      <c r="C29" s="6"/>
      <c r="D29" s="7"/>
      <c r="E29" s="6"/>
      <c r="F29" s="6"/>
      <c r="G29" s="6"/>
      <c r="H29" s="6"/>
      <c r="I29" s="6"/>
      <c r="J29" s="6"/>
      <c r="K29" s="6"/>
      <c r="L29" s="6"/>
      <c r="M29" s="6"/>
      <c r="N29" s="6"/>
      <c r="O29" s="6"/>
      <c r="P29" s="6"/>
      <c r="Q29" s="6"/>
      <c r="R29" s="6"/>
      <c r="S29" s="6"/>
      <c r="T29" s="6"/>
      <c r="U29" s="6"/>
      <c r="V29" s="6"/>
      <c r="W29" s="6"/>
      <c r="X29" s="6"/>
      <c r="Y29" s="6"/>
      <c r="Z29" s="6"/>
      <c r="AA29" s="6"/>
      <c r="AB29" s="6"/>
      <c r="AC29" s="6"/>
      <c r="AD29" s="6"/>
      <c r="AE29" s="6"/>
      <c r="AF29" s="6"/>
      <c r="AG29" s="6"/>
      <c r="AH29" s="6"/>
      <c r="AI29" s="6"/>
    </row>
    <row r="30" spans="1:35" x14ac:dyDescent="0.25">
      <c r="A30" s="6"/>
      <c r="B30" s="6"/>
      <c r="C30" s="6"/>
      <c r="D30" s="7"/>
      <c r="E30" s="6"/>
      <c r="F30" s="6"/>
      <c r="G30" s="6"/>
      <c r="H30" s="6"/>
      <c r="I30" s="6"/>
      <c r="J30" s="6"/>
      <c r="K30" s="6"/>
      <c r="L30" s="6"/>
      <c r="M30" s="6"/>
      <c r="N30" s="6"/>
      <c r="O30" s="6"/>
      <c r="P30" s="6"/>
      <c r="Q30" s="6"/>
      <c r="R30" s="6"/>
      <c r="S30" s="6"/>
      <c r="T30" s="6"/>
      <c r="U30" s="6"/>
      <c r="V30" s="6"/>
      <c r="W30" s="6"/>
      <c r="X30" s="6"/>
      <c r="Y30" s="6"/>
      <c r="Z30" s="6"/>
      <c r="AA30" s="6"/>
      <c r="AB30" s="6"/>
      <c r="AC30" s="6"/>
      <c r="AD30" s="6"/>
      <c r="AE30" s="6"/>
      <c r="AF30" s="6"/>
      <c r="AG30" s="6"/>
      <c r="AH30" s="6"/>
      <c r="AI30" s="6"/>
    </row>
    <row r="31" spans="1:35" x14ac:dyDescent="0.25">
      <c r="A31" s="6"/>
      <c r="B31" s="6"/>
      <c r="C31" s="6"/>
      <c r="D31" s="7"/>
      <c r="E31" s="6"/>
      <c r="F31" s="6"/>
      <c r="G31" s="6"/>
      <c r="H31" s="6"/>
      <c r="I31" s="6"/>
      <c r="J31" s="6"/>
      <c r="K31" s="6"/>
      <c r="L31" s="6"/>
      <c r="M31" s="6"/>
      <c r="N31" s="6"/>
      <c r="O31" s="6"/>
      <c r="P31" s="6"/>
      <c r="Q31" s="6"/>
      <c r="R31" s="6"/>
      <c r="S31" s="6"/>
      <c r="T31" s="6"/>
      <c r="U31" s="6"/>
      <c r="V31" s="6"/>
      <c r="W31" s="6"/>
      <c r="X31" s="6"/>
      <c r="Y31" s="6"/>
      <c r="Z31" s="6"/>
      <c r="AA31" s="6"/>
      <c r="AB31" s="6"/>
      <c r="AC31" s="6"/>
      <c r="AD31" s="6"/>
      <c r="AE31" s="6"/>
      <c r="AF31" s="6"/>
      <c r="AG31" s="6"/>
      <c r="AH31" s="6"/>
      <c r="AI31" s="6"/>
    </row>
    <row r="32" spans="1:35" x14ac:dyDescent="0.25">
      <c r="A32" s="6"/>
      <c r="B32" s="6"/>
      <c r="C32" s="6"/>
      <c r="D32" s="7"/>
      <c r="E32" s="6"/>
      <c r="F32" s="6"/>
      <c r="G32" s="6"/>
      <c r="H32" s="6"/>
      <c r="I32" s="6"/>
      <c r="J32" s="6"/>
      <c r="K32" s="6"/>
      <c r="L32" s="6"/>
      <c r="M32" s="6"/>
      <c r="N32" s="6"/>
      <c r="O32" s="6"/>
      <c r="P32" s="6"/>
      <c r="Q32" s="6"/>
      <c r="R32" s="6"/>
      <c r="S32" s="6"/>
      <c r="T32" s="6"/>
      <c r="U32" s="6"/>
      <c r="V32" s="6"/>
      <c r="W32" s="6"/>
      <c r="X32" s="6"/>
      <c r="Y32" s="6"/>
      <c r="Z32" s="6"/>
      <c r="AA32" s="6"/>
      <c r="AB32" s="6"/>
      <c r="AC32" s="6"/>
      <c r="AD32" s="6"/>
      <c r="AE32" s="6"/>
      <c r="AF32" s="6"/>
      <c r="AG32" s="6"/>
      <c r="AH32" s="6"/>
      <c r="AI32" s="6"/>
    </row>
    <row r="33" spans="1:35" x14ac:dyDescent="0.25">
      <c r="A33" s="6"/>
      <c r="B33" s="6"/>
      <c r="C33" s="6"/>
      <c r="D33" s="7"/>
      <c r="E33" s="6"/>
      <c r="F33" s="6"/>
      <c r="G33" s="6"/>
      <c r="H33" s="6"/>
      <c r="I33" s="6"/>
      <c r="J33" s="6"/>
      <c r="K33" s="6"/>
      <c r="L33" s="6"/>
      <c r="M33" s="6"/>
      <c r="N33" s="6"/>
      <c r="O33" s="6"/>
      <c r="P33" s="6"/>
      <c r="Q33" s="6"/>
      <c r="R33" s="6"/>
      <c r="S33" s="6"/>
      <c r="T33" s="6"/>
      <c r="U33" s="6"/>
      <c r="V33" s="6"/>
      <c r="W33" s="6"/>
      <c r="X33" s="6"/>
      <c r="Y33" s="6"/>
      <c r="Z33" s="6"/>
      <c r="AA33" s="6"/>
      <c r="AB33" s="6"/>
      <c r="AC33" s="6"/>
      <c r="AD33" s="6"/>
      <c r="AE33" s="6"/>
      <c r="AF33" s="6"/>
      <c r="AG33" s="6"/>
      <c r="AH33" s="6"/>
      <c r="AI33" s="6"/>
    </row>
    <row r="34" spans="1:35" x14ac:dyDescent="0.25">
      <c r="A34" s="6"/>
      <c r="B34" s="6"/>
      <c r="C34" s="6"/>
      <c r="D34" s="7"/>
      <c r="E34" s="6"/>
      <c r="F34" s="6"/>
      <c r="G34" s="6"/>
      <c r="H34" s="6"/>
      <c r="I34" s="6"/>
      <c r="J34" s="6"/>
      <c r="K34" s="6"/>
      <c r="L34" s="6"/>
      <c r="M34" s="6"/>
      <c r="N34" s="6"/>
      <c r="O34" s="6"/>
      <c r="P34" s="6"/>
      <c r="Q34" s="6"/>
    </row>
    <row r="35" spans="1:35" x14ac:dyDescent="0.25">
      <c r="A35" s="6"/>
      <c r="B35" s="6"/>
      <c r="C35" s="6"/>
      <c r="D35" s="7"/>
      <c r="E35" s="6"/>
      <c r="F35" s="6"/>
      <c r="G35" s="6"/>
      <c r="H35" s="6"/>
      <c r="I35" s="6"/>
      <c r="J35" s="6"/>
      <c r="K35" s="6"/>
      <c r="L35" s="6"/>
      <c r="M35" s="6"/>
      <c r="N35" s="6"/>
      <c r="O35" s="6"/>
      <c r="P35" s="6"/>
      <c r="Q35" s="6"/>
    </row>
    <row r="36" spans="1:35" x14ac:dyDescent="0.25">
      <c r="A36" s="6"/>
      <c r="B36" s="6"/>
      <c r="C36" s="6"/>
      <c r="D36" s="7"/>
      <c r="E36" s="6"/>
      <c r="F36" s="6"/>
      <c r="G36" s="6"/>
      <c r="H36" s="6"/>
      <c r="I36" s="6"/>
      <c r="J36" s="6"/>
      <c r="K36" s="6"/>
      <c r="L36" s="6"/>
      <c r="M36" s="6"/>
      <c r="N36" s="6"/>
      <c r="O36" s="6"/>
      <c r="P36" s="6"/>
      <c r="Q36" s="6"/>
    </row>
    <row r="37" spans="1:35" x14ac:dyDescent="0.25">
      <c r="A37" s="6"/>
      <c r="B37" s="6"/>
      <c r="C37" s="6"/>
      <c r="D37" s="7"/>
      <c r="E37" s="6"/>
      <c r="F37" s="6"/>
      <c r="G37" s="6"/>
      <c r="H37" s="6"/>
      <c r="I37" s="6"/>
      <c r="J37" s="6"/>
      <c r="K37" s="6"/>
      <c r="L37" s="6"/>
      <c r="M37" s="6"/>
      <c r="N37" s="6"/>
      <c r="O37" s="6"/>
      <c r="P37" s="6"/>
      <c r="Q37" s="6"/>
    </row>
    <row r="38" spans="1:35" x14ac:dyDescent="0.25">
      <c r="A38" s="6"/>
      <c r="B38" s="6"/>
      <c r="C38" s="6"/>
      <c r="D38" s="7"/>
      <c r="E38" s="6"/>
      <c r="F38" s="6"/>
      <c r="G38" s="6"/>
      <c r="H38" s="6"/>
      <c r="I38" s="6"/>
      <c r="J38" s="6"/>
      <c r="K38" s="6"/>
      <c r="L38" s="6"/>
      <c r="M38" s="6"/>
      <c r="N38" s="6"/>
      <c r="O38" s="6"/>
      <c r="P38" s="6"/>
      <c r="Q38" s="6"/>
    </row>
    <row r="39" spans="1:35" x14ac:dyDescent="0.25">
      <c r="A39" s="6"/>
      <c r="B39" s="6"/>
      <c r="C39" s="6"/>
      <c r="D39" s="7"/>
      <c r="E39" s="6"/>
      <c r="F39" s="6"/>
      <c r="G39" s="6"/>
      <c r="H39" s="6"/>
      <c r="I39" s="6"/>
      <c r="J39" s="6"/>
      <c r="K39" s="6"/>
      <c r="L39" s="6"/>
      <c r="M39" s="6"/>
      <c r="N39" s="6"/>
      <c r="O39" s="6"/>
      <c r="P39" s="6"/>
      <c r="Q39" s="6"/>
    </row>
    <row r="40" spans="1:35" x14ac:dyDescent="0.25">
      <c r="A40" s="6"/>
      <c r="B40" s="6"/>
      <c r="C40" s="6"/>
      <c r="D40" s="7"/>
      <c r="E40" s="6"/>
      <c r="F40" s="6"/>
      <c r="G40" s="6"/>
      <c r="H40" s="6"/>
      <c r="I40" s="6"/>
      <c r="J40" s="6"/>
      <c r="K40" s="6"/>
      <c r="L40" s="6"/>
      <c r="M40" s="6"/>
      <c r="N40" s="6"/>
      <c r="O40" s="6"/>
      <c r="P40" s="6"/>
      <c r="Q40" s="6"/>
    </row>
    <row r="41" spans="1:35" x14ac:dyDescent="0.25">
      <c r="A41" s="6"/>
      <c r="B41" s="6"/>
      <c r="C41" s="6"/>
      <c r="D41" s="7"/>
      <c r="E41" s="6"/>
      <c r="F41" s="6"/>
      <c r="G41" s="6"/>
      <c r="H41" s="6"/>
      <c r="I41" s="6"/>
      <c r="J41" s="6"/>
      <c r="K41" s="6"/>
      <c r="L41" s="6"/>
      <c r="M41" s="6"/>
      <c r="N41" s="6"/>
      <c r="O41" s="6"/>
      <c r="P41" s="6"/>
      <c r="Q41" s="6"/>
    </row>
    <row r="42" spans="1:35" x14ac:dyDescent="0.25">
      <c r="F42" s="6"/>
      <c r="G42" s="6"/>
      <c r="H42" s="6"/>
      <c r="I42" s="6"/>
      <c r="J42" s="6"/>
      <c r="K42" s="6"/>
      <c r="L42" s="6"/>
      <c r="M42" s="6"/>
      <c r="N42" s="6"/>
      <c r="O42" s="6"/>
      <c r="P42" s="6"/>
      <c r="Q42" s="6"/>
    </row>
  </sheetData>
  <conditionalFormatting sqref="E1">
    <cfRule type="iconSet" priority="1">
      <iconSet iconSet="3TrafficLights2" showValue="0">
        <cfvo type="percent" val="0"/>
        <cfvo type="num" val="0.5"/>
        <cfvo type="num" val="0.8"/>
      </iconSet>
    </cfRule>
  </conditionalFormatting>
  <dataValidations count="1">
    <dataValidation type="list" allowBlank="1" showInputMessage="1" showErrorMessage="1" sqref="C19:C20 C4:C6 C15:C17 C8:C13" xr:uid="{00000000-0002-0000-0400-000000000000}">
      <formula1>$K$4:$K$7</formula1>
    </dataValidation>
  </dataValidations>
  <pageMargins left="0.49" right="0.43999999999999995" top="1" bottom="1" header="0.5" footer="0.5"/>
  <pageSetup paperSize="9" scale="34" fitToHeight="4" orientation="landscape" r:id="rId1"/>
  <headerFooter alignWithMargins="0">
    <oddHeader>&amp;L&amp;"-,Regular"&amp;8&amp;K00-012&amp;G  &amp;10&amp;K00-029PM² Logs V3.0.1&amp;C&amp;"-,Bold"&amp;16Liste de Contrôle - Revue Qualité
 &lt;Projet&gt;&amp;R&amp;G</oddHeader>
    <oddFooter>&amp;RPage &amp;P of &amp;N</oddFooter>
  </headerFooter>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pageSetUpPr fitToPage="1"/>
  </sheetPr>
  <dimension ref="A1:AI57"/>
  <sheetViews>
    <sheetView view="pageLayout" zoomScale="90" zoomScaleNormal="100" zoomScalePageLayoutView="90" workbookViewId="0">
      <selection activeCell="C7" sqref="C7"/>
    </sheetView>
  </sheetViews>
  <sheetFormatPr defaultColWidth="9.140625" defaultRowHeight="15.75" x14ac:dyDescent="0.25"/>
  <cols>
    <col min="1" max="1" width="8.5703125" style="4" customWidth="1"/>
    <col min="2" max="2" width="77" style="4" customWidth="1"/>
    <col min="3" max="3" width="15.85546875" style="4" customWidth="1"/>
    <col min="4" max="4" width="9.140625" style="5" customWidth="1"/>
    <col min="5" max="5" width="44" style="4" customWidth="1"/>
    <col min="6" max="9" width="9.140625" style="4"/>
    <col min="10" max="11" width="0" style="4" hidden="1" customWidth="1"/>
    <col min="12" max="16384" width="9.140625" style="4"/>
  </cols>
  <sheetData>
    <row r="1" spans="1:35" ht="44.25" customHeight="1" thickBot="1" x14ac:dyDescent="0.3">
      <c r="A1" s="55" t="s">
        <v>43</v>
      </c>
      <c r="B1" s="56"/>
      <c r="C1" s="77" t="s">
        <v>60</v>
      </c>
      <c r="D1" s="110">
        <f>D36/(300-C36*10)</f>
        <v>0</v>
      </c>
      <c r="E1" s="111">
        <f>D1</f>
        <v>0</v>
      </c>
      <c r="F1" s="6"/>
      <c r="G1" s="6"/>
      <c r="H1" s="6"/>
      <c r="I1" s="6"/>
      <c r="J1" s="6"/>
      <c r="K1" s="6"/>
      <c r="L1" s="6"/>
      <c r="M1" s="6"/>
      <c r="N1" s="6"/>
      <c r="O1" s="6"/>
      <c r="P1" s="6"/>
      <c r="Q1" s="6"/>
      <c r="R1" s="6"/>
      <c r="S1" s="6"/>
      <c r="T1" s="6"/>
      <c r="U1" s="6"/>
      <c r="V1" s="6"/>
      <c r="W1" s="6"/>
      <c r="X1" s="6"/>
      <c r="Y1" s="6"/>
      <c r="Z1" s="6"/>
      <c r="AA1" s="6"/>
      <c r="AB1" s="6"/>
      <c r="AC1" s="6"/>
      <c r="AD1" s="6"/>
      <c r="AE1" s="6"/>
      <c r="AF1" s="6"/>
      <c r="AG1" s="6"/>
      <c r="AH1" s="6"/>
      <c r="AI1" s="6"/>
    </row>
    <row r="2" spans="1:35" ht="30" customHeight="1" thickBot="1" x14ac:dyDescent="0.3">
      <c r="A2" s="67"/>
      <c r="B2" s="68"/>
      <c r="C2" s="69" t="s">
        <v>68</v>
      </c>
      <c r="D2" s="70" t="s">
        <v>22</v>
      </c>
      <c r="E2" s="71" t="s">
        <v>69</v>
      </c>
      <c r="F2" s="6"/>
      <c r="G2" s="6"/>
      <c r="H2" s="6"/>
      <c r="I2" s="6"/>
      <c r="J2" s="6"/>
      <c r="K2" s="6"/>
      <c r="L2" s="6"/>
      <c r="M2" s="6"/>
      <c r="N2" s="6"/>
      <c r="O2" s="6"/>
      <c r="P2" s="6"/>
      <c r="Q2" s="6"/>
      <c r="R2" s="6"/>
      <c r="S2" s="6"/>
      <c r="T2" s="6"/>
      <c r="U2" s="6"/>
      <c r="V2" s="6"/>
      <c r="W2" s="6"/>
      <c r="X2" s="6"/>
      <c r="Y2" s="6"/>
      <c r="Z2" s="6"/>
      <c r="AA2" s="6"/>
      <c r="AB2" s="6"/>
      <c r="AC2" s="6"/>
      <c r="AD2" s="6"/>
      <c r="AE2" s="6"/>
      <c r="AF2" s="6"/>
      <c r="AG2" s="6"/>
      <c r="AH2" s="6"/>
      <c r="AI2" s="6"/>
    </row>
    <row r="3" spans="1:35" ht="16.5" thickBot="1" x14ac:dyDescent="0.3">
      <c r="A3" s="64"/>
      <c r="B3" s="79" t="s">
        <v>154</v>
      </c>
      <c r="C3" s="65"/>
      <c r="D3" s="65"/>
      <c r="E3" s="66"/>
      <c r="F3" s="6"/>
      <c r="G3" s="6"/>
      <c r="H3" s="6"/>
      <c r="I3" s="6"/>
      <c r="J3" s="6"/>
      <c r="K3" s="6"/>
      <c r="L3" s="6"/>
      <c r="M3" s="6"/>
      <c r="N3" s="6"/>
      <c r="O3" s="6"/>
      <c r="P3" s="6"/>
      <c r="Q3" s="6"/>
      <c r="R3" s="6"/>
      <c r="S3" s="6"/>
      <c r="T3" s="6"/>
      <c r="U3" s="6"/>
      <c r="V3" s="6"/>
      <c r="W3" s="6"/>
      <c r="X3" s="6"/>
      <c r="Y3" s="6"/>
      <c r="Z3" s="6"/>
      <c r="AA3" s="6"/>
      <c r="AB3" s="6"/>
      <c r="AC3" s="6"/>
      <c r="AD3" s="6"/>
      <c r="AE3" s="6"/>
      <c r="AF3" s="6"/>
      <c r="AG3" s="6"/>
      <c r="AH3" s="6"/>
      <c r="AI3" s="6"/>
    </row>
    <row r="4" spans="1:35" x14ac:dyDescent="0.25">
      <c r="A4" s="14">
        <v>1</v>
      </c>
      <c r="B4" s="83" t="s">
        <v>157</v>
      </c>
      <c r="C4" s="81">
        <v>0</v>
      </c>
      <c r="D4" s="112">
        <f t="shared" ref="D4:D5" si="0">C4</f>
        <v>0</v>
      </c>
      <c r="E4" s="53" t="s">
        <v>99</v>
      </c>
      <c r="F4" s="6"/>
      <c r="G4" s="6"/>
      <c r="H4" s="6"/>
      <c r="I4" s="6"/>
      <c r="J4" s="6"/>
      <c r="K4" s="15" t="s">
        <v>62</v>
      </c>
      <c r="L4" s="6"/>
      <c r="M4" s="6"/>
      <c r="N4" s="6"/>
      <c r="O4" s="6"/>
      <c r="P4" s="6"/>
      <c r="Q4" s="6"/>
      <c r="R4" s="6"/>
      <c r="S4" s="6"/>
      <c r="T4" s="6"/>
      <c r="U4" s="6"/>
      <c r="V4" s="6"/>
      <c r="W4" s="6"/>
      <c r="X4" s="6"/>
      <c r="Y4" s="6"/>
      <c r="Z4" s="6"/>
      <c r="AA4" s="6"/>
      <c r="AB4" s="6"/>
      <c r="AC4" s="6"/>
      <c r="AD4" s="6"/>
      <c r="AE4" s="6"/>
      <c r="AF4" s="6"/>
      <c r="AG4" s="6"/>
      <c r="AH4" s="6"/>
      <c r="AI4" s="6"/>
    </row>
    <row r="5" spans="1:35" x14ac:dyDescent="0.25">
      <c r="A5" s="11">
        <v>2</v>
      </c>
      <c r="B5" s="84" t="s">
        <v>158</v>
      </c>
      <c r="C5" s="81">
        <v>0</v>
      </c>
      <c r="D5" s="112">
        <f t="shared" si="0"/>
        <v>0</v>
      </c>
      <c r="E5" s="85"/>
      <c r="F5" s="6"/>
      <c r="G5" s="6"/>
      <c r="H5" s="6"/>
      <c r="I5" s="6"/>
      <c r="J5" s="6"/>
      <c r="K5" s="15" t="s">
        <v>98</v>
      </c>
      <c r="L5" s="6"/>
      <c r="M5" s="6"/>
      <c r="N5" s="6"/>
      <c r="O5" s="6"/>
      <c r="P5" s="6"/>
      <c r="Q5" s="6"/>
      <c r="R5" s="6"/>
      <c r="S5" s="6"/>
      <c r="T5" s="6"/>
      <c r="U5" s="6"/>
      <c r="V5" s="6"/>
      <c r="W5" s="6"/>
      <c r="X5" s="6"/>
      <c r="Y5" s="6"/>
      <c r="Z5" s="6"/>
      <c r="AA5" s="6"/>
      <c r="AB5" s="6"/>
      <c r="AC5" s="6"/>
      <c r="AD5" s="6"/>
      <c r="AE5" s="6"/>
      <c r="AF5" s="6"/>
      <c r="AG5" s="6"/>
      <c r="AH5" s="6"/>
      <c r="AI5" s="6"/>
    </row>
    <row r="6" spans="1:35" x14ac:dyDescent="0.25">
      <c r="A6" s="11">
        <v>3</v>
      </c>
      <c r="B6" s="84" t="s">
        <v>159</v>
      </c>
      <c r="C6" s="81" t="s">
        <v>97</v>
      </c>
      <c r="D6" s="107">
        <f t="shared" ref="D6:D14" si="1">IF(C6="Oui",10,IF(C6="Oui, en partie",5,IF(C6="Non",0,"-")))</f>
        <v>0</v>
      </c>
      <c r="E6" s="85"/>
      <c r="F6" s="6"/>
      <c r="G6" s="6"/>
      <c r="H6" s="6"/>
      <c r="I6" s="6"/>
      <c r="J6" s="6"/>
      <c r="K6" s="15" t="s">
        <v>97</v>
      </c>
      <c r="L6" s="6"/>
      <c r="M6" s="6"/>
      <c r="N6" s="6"/>
      <c r="O6" s="6"/>
      <c r="P6" s="6"/>
      <c r="Q6" s="6"/>
      <c r="R6" s="6"/>
      <c r="S6" s="6"/>
      <c r="T6" s="6"/>
      <c r="U6" s="6"/>
      <c r="V6" s="6"/>
      <c r="W6" s="6"/>
      <c r="X6" s="6"/>
      <c r="Y6" s="6"/>
      <c r="Z6" s="6"/>
      <c r="AA6" s="6"/>
      <c r="AB6" s="6"/>
      <c r="AC6" s="6"/>
      <c r="AD6" s="6"/>
      <c r="AE6" s="6"/>
      <c r="AF6" s="6"/>
      <c r="AG6" s="6"/>
      <c r="AH6" s="6"/>
      <c r="AI6" s="6"/>
    </row>
    <row r="7" spans="1:35" x14ac:dyDescent="0.25">
      <c r="A7" s="11">
        <v>4</v>
      </c>
      <c r="B7" s="84" t="s">
        <v>160</v>
      </c>
      <c r="C7" s="81" t="s">
        <v>97</v>
      </c>
      <c r="D7" s="107">
        <f t="shared" si="1"/>
        <v>0</v>
      </c>
      <c r="E7" s="85" t="s">
        <v>1</v>
      </c>
      <c r="F7" s="6"/>
      <c r="G7" s="6"/>
      <c r="H7" s="6"/>
      <c r="I7" s="6"/>
      <c r="J7" s="6"/>
      <c r="K7" s="15" t="s">
        <v>26</v>
      </c>
      <c r="L7" s="6"/>
      <c r="M7" s="6"/>
      <c r="N7" s="6"/>
      <c r="O7" s="6"/>
      <c r="P7" s="6"/>
      <c r="Q7" s="6"/>
      <c r="R7" s="6"/>
      <c r="S7" s="6"/>
      <c r="T7" s="6"/>
      <c r="U7" s="6"/>
      <c r="V7" s="6"/>
      <c r="W7" s="6"/>
      <c r="X7" s="6"/>
      <c r="Y7" s="6"/>
      <c r="Z7" s="6"/>
      <c r="AA7" s="6"/>
      <c r="AB7" s="6"/>
      <c r="AC7" s="6"/>
      <c r="AD7" s="6"/>
      <c r="AE7" s="6"/>
      <c r="AF7" s="6"/>
      <c r="AG7" s="6"/>
      <c r="AH7" s="6"/>
      <c r="AI7" s="6"/>
    </row>
    <row r="8" spans="1:35" x14ac:dyDescent="0.25">
      <c r="A8" s="11">
        <v>5</v>
      </c>
      <c r="B8" s="84" t="s">
        <v>161</v>
      </c>
      <c r="C8" s="81" t="s">
        <v>97</v>
      </c>
      <c r="D8" s="107">
        <f t="shared" si="1"/>
        <v>0</v>
      </c>
      <c r="E8" s="85"/>
      <c r="F8" s="6"/>
      <c r="G8" s="6"/>
      <c r="H8" s="6"/>
      <c r="I8" s="6"/>
      <c r="J8" s="6"/>
      <c r="K8" s="6"/>
      <c r="L8" s="6"/>
      <c r="M8" s="6"/>
      <c r="N8" s="6"/>
      <c r="O8" s="6"/>
      <c r="P8" s="6"/>
      <c r="Q8" s="6"/>
      <c r="R8" s="6"/>
      <c r="S8" s="6"/>
      <c r="T8" s="6"/>
      <c r="U8" s="6"/>
      <c r="V8" s="6"/>
      <c r="W8" s="6"/>
      <c r="X8" s="6"/>
      <c r="Y8" s="6"/>
      <c r="Z8" s="6"/>
      <c r="AA8" s="6"/>
      <c r="AB8" s="6"/>
      <c r="AC8" s="6"/>
      <c r="AD8" s="6"/>
      <c r="AE8" s="6"/>
      <c r="AF8" s="6"/>
      <c r="AG8" s="6"/>
      <c r="AH8" s="6"/>
      <c r="AI8" s="6"/>
    </row>
    <row r="9" spans="1:35" x14ac:dyDescent="0.25">
      <c r="A9" s="11">
        <v>6</v>
      </c>
      <c r="B9" s="84" t="s">
        <v>167</v>
      </c>
      <c r="C9" s="81" t="s">
        <v>97</v>
      </c>
      <c r="D9" s="107">
        <f t="shared" si="1"/>
        <v>0</v>
      </c>
      <c r="E9" s="85" t="s">
        <v>1</v>
      </c>
      <c r="F9" s="6"/>
      <c r="G9" s="6"/>
      <c r="H9" s="6"/>
      <c r="I9" s="6"/>
      <c r="J9" s="6"/>
      <c r="K9" s="6"/>
      <c r="L9" s="6"/>
      <c r="M9" s="6"/>
      <c r="N9" s="6"/>
      <c r="O9" s="6"/>
      <c r="P9" s="6"/>
      <c r="Q9" s="6"/>
      <c r="R9" s="6"/>
      <c r="S9" s="6"/>
      <c r="T9" s="6"/>
      <c r="U9" s="6"/>
      <c r="V9" s="6"/>
      <c r="W9" s="6"/>
      <c r="X9" s="6"/>
      <c r="Y9" s="6"/>
      <c r="Z9" s="6"/>
      <c r="AA9" s="6"/>
      <c r="AB9" s="6"/>
      <c r="AC9" s="6"/>
      <c r="AD9" s="6"/>
      <c r="AE9" s="6"/>
      <c r="AF9" s="6"/>
      <c r="AG9" s="6"/>
      <c r="AH9" s="6"/>
      <c r="AI9" s="6"/>
    </row>
    <row r="10" spans="1:35" x14ac:dyDescent="0.25">
      <c r="A10" s="11">
        <v>7</v>
      </c>
      <c r="B10" s="84" t="s">
        <v>162</v>
      </c>
      <c r="C10" s="81" t="s">
        <v>97</v>
      </c>
      <c r="D10" s="107">
        <f t="shared" si="1"/>
        <v>0</v>
      </c>
      <c r="E10" s="85"/>
      <c r="F10" s="6"/>
      <c r="G10" s="6"/>
      <c r="H10" s="6"/>
      <c r="I10" s="6"/>
      <c r="J10" s="6"/>
      <c r="K10" s="6"/>
      <c r="L10" s="6"/>
      <c r="M10" s="6"/>
      <c r="N10" s="6"/>
      <c r="O10" s="6"/>
      <c r="P10" s="6"/>
      <c r="Q10" s="6"/>
      <c r="R10" s="6"/>
      <c r="S10" s="6"/>
      <c r="T10" s="6"/>
      <c r="U10" s="6"/>
      <c r="V10" s="6"/>
      <c r="W10" s="6"/>
      <c r="X10" s="6"/>
      <c r="Y10" s="6"/>
      <c r="Z10" s="6"/>
      <c r="AA10" s="6"/>
      <c r="AB10" s="6"/>
      <c r="AC10" s="6"/>
      <c r="AD10" s="6"/>
      <c r="AE10" s="6"/>
      <c r="AF10" s="6"/>
      <c r="AG10" s="6"/>
      <c r="AH10" s="6"/>
      <c r="AI10" s="6"/>
    </row>
    <row r="11" spans="1:35" x14ac:dyDescent="0.25">
      <c r="A11" s="11">
        <v>8</v>
      </c>
      <c r="B11" s="84" t="s">
        <v>163</v>
      </c>
      <c r="C11" s="81" t="s">
        <v>97</v>
      </c>
      <c r="D11" s="107">
        <f t="shared" si="1"/>
        <v>0</v>
      </c>
      <c r="E11" s="85"/>
      <c r="F11" s="6"/>
      <c r="G11" s="6"/>
      <c r="H11" s="6"/>
      <c r="I11" s="6"/>
      <c r="J11" s="6"/>
      <c r="K11" s="6"/>
      <c r="L11" s="6"/>
      <c r="M11" s="6"/>
      <c r="N11" s="6"/>
      <c r="O11" s="6"/>
      <c r="P11" s="6"/>
      <c r="Q11" s="6"/>
      <c r="R11" s="6"/>
      <c r="S11" s="6"/>
      <c r="T11" s="6"/>
      <c r="U11" s="6"/>
      <c r="V11" s="6"/>
      <c r="W11" s="6"/>
      <c r="X11" s="6"/>
      <c r="Y11" s="6"/>
      <c r="Z11" s="6"/>
      <c r="AA11" s="6"/>
      <c r="AB11" s="6"/>
      <c r="AC11" s="6"/>
      <c r="AD11" s="6"/>
      <c r="AE11" s="6"/>
      <c r="AF11" s="6"/>
      <c r="AG11" s="6"/>
      <c r="AH11" s="6"/>
      <c r="AI11" s="6"/>
    </row>
    <row r="12" spans="1:35" x14ac:dyDescent="0.25">
      <c r="A12" s="11">
        <v>9</v>
      </c>
      <c r="B12" s="84" t="s">
        <v>164</v>
      </c>
      <c r="C12" s="81" t="s">
        <v>97</v>
      </c>
      <c r="D12" s="107">
        <f t="shared" si="1"/>
        <v>0</v>
      </c>
      <c r="E12" s="85"/>
      <c r="F12" s="6"/>
      <c r="G12" s="6"/>
      <c r="H12" s="6"/>
      <c r="I12" s="6"/>
      <c r="J12" s="6"/>
      <c r="K12" s="6"/>
      <c r="L12" s="6"/>
      <c r="M12" s="6"/>
      <c r="N12" s="6"/>
      <c r="O12" s="6"/>
      <c r="P12" s="6"/>
      <c r="Q12" s="6"/>
      <c r="R12" s="6"/>
      <c r="S12" s="6"/>
      <c r="T12" s="6"/>
      <c r="U12" s="6"/>
      <c r="V12" s="6"/>
      <c r="W12" s="6"/>
      <c r="X12" s="6"/>
      <c r="Y12" s="6"/>
      <c r="Z12" s="6"/>
      <c r="AA12" s="6"/>
      <c r="AB12" s="6"/>
      <c r="AC12" s="6"/>
      <c r="AD12" s="6"/>
      <c r="AE12" s="6"/>
      <c r="AF12" s="6"/>
      <c r="AG12" s="6"/>
      <c r="AH12" s="6"/>
      <c r="AI12" s="6"/>
    </row>
    <row r="13" spans="1:35" x14ac:dyDescent="0.25">
      <c r="A13" s="11">
        <v>10</v>
      </c>
      <c r="B13" s="84" t="s">
        <v>165</v>
      </c>
      <c r="C13" s="81" t="s">
        <v>97</v>
      </c>
      <c r="D13" s="107">
        <f t="shared" si="1"/>
        <v>0</v>
      </c>
      <c r="E13" s="85"/>
      <c r="F13" s="6"/>
      <c r="G13" s="6"/>
      <c r="H13" s="6"/>
      <c r="I13" s="6"/>
      <c r="J13" s="6"/>
      <c r="K13" s="6"/>
      <c r="L13" s="6"/>
      <c r="M13" s="6"/>
      <c r="N13" s="6"/>
      <c r="O13" s="6"/>
      <c r="P13" s="6"/>
      <c r="Q13" s="6"/>
      <c r="R13" s="6"/>
      <c r="S13" s="6"/>
      <c r="T13" s="6"/>
      <c r="U13" s="6"/>
      <c r="V13" s="6"/>
      <c r="W13" s="6"/>
      <c r="X13" s="6"/>
      <c r="Y13" s="6"/>
      <c r="Z13" s="6"/>
      <c r="AA13" s="6"/>
      <c r="AB13" s="6"/>
      <c r="AC13" s="6"/>
      <c r="AD13" s="6"/>
      <c r="AE13" s="6"/>
      <c r="AF13" s="6"/>
      <c r="AG13" s="6"/>
      <c r="AH13" s="6"/>
      <c r="AI13" s="6"/>
    </row>
    <row r="14" spans="1:35" ht="30.75" thickBot="1" x14ac:dyDescent="0.3">
      <c r="A14" s="11">
        <v>11</v>
      </c>
      <c r="B14" s="84" t="s">
        <v>166</v>
      </c>
      <c r="C14" s="81" t="s">
        <v>97</v>
      </c>
      <c r="D14" s="107">
        <f t="shared" si="1"/>
        <v>0</v>
      </c>
      <c r="E14" s="85"/>
      <c r="F14" s="6"/>
      <c r="G14" s="6"/>
      <c r="H14" s="6"/>
      <c r="I14" s="6"/>
      <c r="J14" s="6"/>
      <c r="K14" s="6"/>
      <c r="L14" s="6"/>
      <c r="M14" s="6"/>
      <c r="N14" s="6"/>
      <c r="O14" s="6"/>
      <c r="P14" s="6"/>
      <c r="Q14" s="6"/>
      <c r="R14" s="6"/>
      <c r="S14" s="6"/>
      <c r="T14" s="6"/>
      <c r="U14" s="6"/>
      <c r="V14" s="6"/>
      <c r="W14" s="6"/>
      <c r="X14" s="6"/>
      <c r="Y14" s="6"/>
      <c r="Z14" s="6"/>
      <c r="AA14" s="6"/>
      <c r="AB14" s="6"/>
      <c r="AC14" s="6"/>
      <c r="AD14" s="6"/>
      <c r="AE14" s="6"/>
      <c r="AF14" s="6"/>
      <c r="AG14" s="6"/>
      <c r="AH14" s="6"/>
      <c r="AI14" s="6"/>
    </row>
    <row r="15" spans="1:35" ht="16.5" thickBot="1" x14ac:dyDescent="0.3">
      <c r="A15" s="64"/>
      <c r="B15" s="79" t="s">
        <v>155</v>
      </c>
      <c r="C15" s="65"/>
      <c r="D15" s="114"/>
      <c r="E15" s="66"/>
      <c r="F15" s="6"/>
      <c r="G15" s="6"/>
      <c r="H15" s="6"/>
      <c r="I15" s="6"/>
      <c r="J15" s="6"/>
      <c r="K15" s="6"/>
      <c r="L15" s="6"/>
      <c r="M15" s="6"/>
      <c r="N15" s="6"/>
      <c r="O15" s="6"/>
      <c r="P15" s="6"/>
      <c r="Q15" s="6"/>
      <c r="R15" s="6"/>
      <c r="S15" s="6"/>
      <c r="T15" s="6"/>
      <c r="U15" s="6"/>
      <c r="V15" s="6"/>
      <c r="W15" s="6"/>
      <c r="X15" s="6"/>
      <c r="Y15" s="6"/>
      <c r="Z15" s="6"/>
      <c r="AA15" s="6"/>
      <c r="AB15" s="6"/>
      <c r="AC15" s="6"/>
      <c r="AD15" s="6"/>
      <c r="AE15" s="6"/>
      <c r="AF15" s="6"/>
      <c r="AG15" s="6"/>
      <c r="AH15" s="6"/>
      <c r="AI15" s="6"/>
    </row>
    <row r="16" spans="1:35" x14ac:dyDescent="0.25">
      <c r="A16" s="14">
        <f>A14+1</f>
        <v>12</v>
      </c>
      <c r="B16" s="83" t="s">
        <v>168</v>
      </c>
      <c r="C16" s="81" t="s">
        <v>97</v>
      </c>
      <c r="D16" s="107">
        <f t="shared" ref="D16:D29" si="2">IF(C16="Oui",10,IF(C16="Oui, en partie",5,IF(C16="Non",0,"-")))</f>
        <v>0</v>
      </c>
      <c r="E16" s="86" t="s">
        <v>1</v>
      </c>
      <c r="F16" s="6"/>
      <c r="G16" s="6"/>
      <c r="H16" s="6"/>
      <c r="I16" s="6"/>
      <c r="J16" s="6"/>
      <c r="K16" s="6"/>
      <c r="L16" s="6"/>
      <c r="M16" s="6"/>
      <c r="N16" s="6"/>
      <c r="O16" s="6"/>
      <c r="P16" s="6"/>
      <c r="Q16" s="6"/>
      <c r="R16" s="6"/>
      <c r="S16" s="6"/>
      <c r="T16" s="6"/>
      <c r="U16" s="6"/>
      <c r="V16" s="6"/>
      <c r="W16" s="6"/>
      <c r="X16" s="6"/>
      <c r="Y16" s="6"/>
      <c r="Z16" s="6"/>
      <c r="AA16" s="6"/>
      <c r="AB16" s="6"/>
      <c r="AC16" s="6"/>
      <c r="AD16" s="6"/>
      <c r="AE16" s="6"/>
      <c r="AF16" s="6"/>
      <c r="AG16" s="6"/>
      <c r="AH16" s="6"/>
      <c r="AI16" s="6"/>
    </row>
    <row r="17" spans="1:35" x14ac:dyDescent="0.25">
      <c r="A17" s="11">
        <f>A16+1</f>
        <v>13</v>
      </c>
      <c r="B17" s="84" t="s">
        <v>169</v>
      </c>
      <c r="C17" s="81" t="s">
        <v>97</v>
      </c>
      <c r="D17" s="107">
        <f t="shared" si="2"/>
        <v>0</v>
      </c>
      <c r="E17" s="85" t="s">
        <v>1</v>
      </c>
      <c r="F17" s="6"/>
      <c r="G17" s="6"/>
      <c r="H17" s="6"/>
      <c r="I17" s="6"/>
      <c r="J17" s="6"/>
      <c r="K17" s="6"/>
      <c r="L17" s="6"/>
      <c r="M17" s="6"/>
      <c r="N17" s="6"/>
      <c r="O17" s="6"/>
      <c r="P17" s="6"/>
      <c r="Q17" s="6"/>
      <c r="R17" s="6"/>
      <c r="S17" s="6"/>
      <c r="T17" s="6"/>
      <c r="U17" s="6"/>
      <c r="V17" s="6"/>
      <c r="W17" s="6"/>
      <c r="X17" s="6"/>
      <c r="Y17" s="6"/>
      <c r="Z17" s="6"/>
      <c r="AA17" s="6"/>
      <c r="AB17" s="6"/>
      <c r="AC17" s="6"/>
      <c r="AD17" s="6"/>
      <c r="AE17" s="6"/>
      <c r="AF17" s="6"/>
      <c r="AG17" s="6"/>
      <c r="AH17" s="6"/>
      <c r="AI17" s="6"/>
    </row>
    <row r="18" spans="1:35" x14ac:dyDescent="0.25">
      <c r="A18" s="11">
        <f>A17+1</f>
        <v>14</v>
      </c>
      <c r="B18" s="84" t="s">
        <v>170</v>
      </c>
      <c r="C18" s="81" t="s">
        <v>97</v>
      </c>
      <c r="D18" s="107">
        <f t="shared" si="2"/>
        <v>0</v>
      </c>
      <c r="E18" s="85" t="s">
        <v>1</v>
      </c>
      <c r="F18" s="6"/>
      <c r="G18" s="6"/>
      <c r="H18" s="6"/>
      <c r="I18" s="6"/>
      <c r="J18" s="6"/>
      <c r="K18" s="6"/>
      <c r="L18" s="6"/>
      <c r="M18" s="6"/>
      <c r="N18" s="6"/>
      <c r="O18" s="6"/>
      <c r="P18" s="6"/>
      <c r="Q18" s="6"/>
      <c r="R18" s="6"/>
      <c r="S18" s="6"/>
      <c r="T18" s="6"/>
      <c r="U18" s="6"/>
      <c r="V18" s="6"/>
      <c r="W18" s="6"/>
      <c r="X18" s="6"/>
      <c r="Y18" s="6"/>
      <c r="Z18" s="6"/>
      <c r="AA18" s="6"/>
      <c r="AB18" s="6"/>
      <c r="AC18" s="6"/>
      <c r="AD18" s="6"/>
      <c r="AE18" s="6"/>
      <c r="AF18" s="6"/>
      <c r="AG18" s="6"/>
      <c r="AH18" s="6"/>
      <c r="AI18" s="6"/>
    </row>
    <row r="19" spans="1:35" ht="30" x14ac:dyDescent="0.25">
      <c r="A19" s="11">
        <f>A18+1</f>
        <v>15</v>
      </c>
      <c r="B19" s="84" t="s">
        <v>171</v>
      </c>
      <c r="C19" s="81" t="s">
        <v>97</v>
      </c>
      <c r="D19" s="107">
        <f t="shared" si="2"/>
        <v>0</v>
      </c>
      <c r="E19" s="85" t="s">
        <v>1</v>
      </c>
      <c r="F19" s="6"/>
      <c r="G19" s="6"/>
      <c r="H19" s="6"/>
      <c r="I19" s="6"/>
      <c r="J19" s="6"/>
      <c r="K19" s="6"/>
      <c r="L19" s="6"/>
      <c r="M19" s="6"/>
      <c r="N19" s="6"/>
      <c r="O19" s="6"/>
      <c r="P19" s="6"/>
      <c r="Q19" s="6"/>
      <c r="R19" s="6"/>
      <c r="S19" s="6"/>
      <c r="T19" s="6"/>
      <c r="U19" s="6"/>
      <c r="V19" s="6"/>
      <c r="W19" s="6"/>
      <c r="X19" s="6"/>
      <c r="Y19" s="6"/>
      <c r="Z19" s="6"/>
      <c r="AA19" s="6"/>
      <c r="AB19" s="6"/>
      <c r="AC19" s="6"/>
      <c r="AD19" s="6"/>
      <c r="AE19" s="6"/>
      <c r="AF19" s="6"/>
      <c r="AG19" s="6"/>
      <c r="AH19" s="6"/>
      <c r="AI19" s="6"/>
    </row>
    <row r="20" spans="1:35" x14ac:dyDescent="0.25">
      <c r="A20" s="11">
        <f>A19+1</f>
        <v>16</v>
      </c>
      <c r="B20" s="84" t="s">
        <v>172</v>
      </c>
      <c r="C20" s="94" t="s">
        <v>97</v>
      </c>
      <c r="D20" s="107">
        <f t="shared" si="2"/>
        <v>0</v>
      </c>
      <c r="E20" s="85"/>
      <c r="F20" s="6"/>
      <c r="G20" s="6"/>
      <c r="H20" s="6"/>
      <c r="I20" s="6"/>
      <c r="J20" s="6"/>
      <c r="K20" s="6"/>
      <c r="L20" s="6"/>
      <c r="M20" s="6"/>
      <c r="N20" s="6"/>
      <c r="O20" s="6"/>
      <c r="P20" s="6"/>
      <c r="Q20" s="6"/>
      <c r="R20" s="6"/>
      <c r="S20" s="6"/>
      <c r="T20" s="6"/>
      <c r="U20" s="6"/>
      <c r="V20" s="6"/>
      <c r="W20" s="6"/>
      <c r="X20" s="6"/>
      <c r="Y20" s="6"/>
      <c r="Z20" s="6"/>
      <c r="AA20" s="6"/>
      <c r="AB20" s="6"/>
      <c r="AC20" s="6"/>
      <c r="AD20" s="6"/>
      <c r="AE20" s="6"/>
      <c r="AF20" s="6"/>
      <c r="AG20" s="6"/>
      <c r="AH20" s="6"/>
      <c r="AI20" s="6"/>
    </row>
    <row r="21" spans="1:35" x14ac:dyDescent="0.25">
      <c r="A21" s="11">
        <f t="shared" ref="A21:A29" si="3">A20+1</f>
        <v>17</v>
      </c>
      <c r="B21" s="84" t="s">
        <v>173</v>
      </c>
      <c r="C21" s="94" t="s">
        <v>97</v>
      </c>
      <c r="D21" s="107">
        <f t="shared" si="2"/>
        <v>0</v>
      </c>
      <c r="E21" s="85"/>
      <c r="F21" s="6"/>
      <c r="G21" s="6"/>
      <c r="H21" s="6"/>
      <c r="I21" s="6"/>
      <c r="J21" s="6"/>
      <c r="K21" s="6"/>
      <c r="L21" s="6"/>
      <c r="M21" s="6"/>
      <c r="N21" s="6"/>
      <c r="O21" s="6"/>
      <c r="P21" s="6"/>
      <c r="Q21" s="6"/>
      <c r="R21" s="6"/>
      <c r="S21" s="6"/>
      <c r="T21" s="6"/>
      <c r="U21" s="6"/>
      <c r="V21" s="6"/>
      <c r="W21" s="6"/>
      <c r="X21" s="6"/>
      <c r="Y21" s="6"/>
      <c r="Z21" s="6"/>
      <c r="AA21" s="6"/>
      <c r="AB21" s="6"/>
      <c r="AC21" s="6"/>
      <c r="AD21" s="6"/>
      <c r="AE21" s="6"/>
      <c r="AF21" s="6"/>
      <c r="AG21" s="6"/>
      <c r="AH21" s="6"/>
      <c r="AI21" s="6"/>
    </row>
    <row r="22" spans="1:35" x14ac:dyDescent="0.25">
      <c r="A22" s="11">
        <f t="shared" si="3"/>
        <v>18</v>
      </c>
      <c r="B22" s="84" t="s">
        <v>174</v>
      </c>
      <c r="C22" s="81" t="s">
        <v>97</v>
      </c>
      <c r="D22" s="107">
        <f t="shared" si="2"/>
        <v>0</v>
      </c>
      <c r="E22" s="85"/>
      <c r="F22" s="6"/>
      <c r="G22" s="6"/>
      <c r="H22" s="6"/>
      <c r="I22" s="6"/>
      <c r="J22" s="6"/>
      <c r="K22" s="6"/>
      <c r="L22" s="6"/>
      <c r="M22" s="6"/>
      <c r="N22" s="6"/>
      <c r="O22" s="6"/>
      <c r="P22" s="6"/>
      <c r="Q22" s="6"/>
      <c r="R22" s="6"/>
      <c r="S22" s="6"/>
      <c r="T22" s="6"/>
      <c r="U22" s="6"/>
      <c r="V22" s="6"/>
      <c r="W22" s="6"/>
      <c r="X22" s="6"/>
      <c r="Y22" s="6"/>
      <c r="Z22" s="6"/>
      <c r="AA22" s="6"/>
      <c r="AB22" s="6"/>
      <c r="AC22" s="6"/>
      <c r="AD22" s="6"/>
      <c r="AE22" s="6"/>
      <c r="AF22" s="6"/>
      <c r="AG22" s="6"/>
      <c r="AH22" s="6"/>
      <c r="AI22" s="6"/>
    </row>
    <row r="23" spans="1:35" x14ac:dyDescent="0.25">
      <c r="A23" s="11">
        <f t="shared" si="3"/>
        <v>19</v>
      </c>
      <c r="B23" s="84" t="s">
        <v>175</v>
      </c>
      <c r="C23" s="81" t="s">
        <v>97</v>
      </c>
      <c r="D23" s="107">
        <f t="shared" si="2"/>
        <v>0</v>
      </c>
      <c r="E23" s="85"/>
      <c r="F23" s="6"/>
      <c r="G23" s="6"/>
      <c r="H23" s="6"/>
      <c r="I23" s="6"/>
      <c r="J23" s="6"/>
      <c r="K23" s="6"/>
      <c r="L23" s="6"/>
      <c r="M23" s="6"/>
      <c r="N23" s="6"/>
      <c r="O23" s="6"/>
      <c r="P23" s="6"/>
      <c r="Q23" s="6"/>
      <c r="R23" s="6"/>
      <c r="S23" s="6"/>
      <c r="T23" s="6"/>
      <c r="U23" s="6"/>
      <c r="V23" s="6"/>
      <c r="W23" s="6"/>
      <c r="X23" s="6"/>
      <c r="Y23" s="6"/>
      <c r="Z23" s="6"/>
      <c r="AA23" s="6"/>
      <c r="AB23" s="6"/>
      <c r="AC23" s="6"/>
      <c r="AD23" s="6"/>
      <c r="AE23" s="6"/>
      <c r="AF23" s="6"/>
      <c r="AG23" s="6"/>
      <c r="AH23" s="6"/>
      <c r="AI23" s="6"/>
    </row>
    <row r="24" spans="1:35" x14ac:dyDescent="0.25">
      <c r="A24" s="11">
        <f t="shared" si="3"/>
        <v>20</v>
      </c>
      <c r="B24" s="84" t="s">
        <v>176</v>
      </c>
      <c r="C24" s="81" t="s">
        <v>97</v>
      </c>
      <c r="D24" s="107">
        <f t="shared" si="2"/>
        <v>0</v>
      </c>
      <c r="E24" s="85"/>
      <c r="F24" s="6"/>
      <c r="G24" s="6"/>
      <c r="H24" s="6"/>
      <c r="I24" s="6"/>
      <c r="J24" s="6"/>
      <c r="K24" s="6"/>
      <c r="L24" s="6"/>
      <c r="M24" s="6"/>
      <c r="N24" s="6"/>
      <c r="O24" s="6"/>
      <c r="P24" s="6"/>
      <c r="Q24" s="6"/>
      <c r="R24" s="6"/>
      <c r="S24" s="6"/>
      <c r="T24" s="6"/>
      <c r="U24" s="6"/>
      <c r="V24" s="6"/>
      <c r="W24" s="6"/>
      <c r="X24" s="6"/>
      <c r="Y24" s="6"/>
      <c r="Z24" s="6"/>
      <c r="AA24" s="6"/>
      <c r="AB24" s="6"/>
      <c r="AC24" s="6"/>
      <c r="AD24" s="6"/>
      <c r="AE24" s="6"/>
      <c r="AF24" s="6"/>
      <c r="AG24" s="6"/>
      <c r="AH24" s="6"/>
      <c r="AI24" s="6"/>
    </row>
    <row r="25" spans="1:35" ht="30" x14ac:dyDescent="0.25">
      <c r="A25" s="11">
        <f t="shared" si="3"/>
        <v>21</v>
      </c>
      <c r="B25" s="84" t="s">
        <v>177</v>
      </c>
      <c r="C25" s="81" t="s">
        <v>97</v>
      </c>
      <c r="D25" s="107">
        <f t="shared" si="2"/>
        <v>0</v>
      </c>
      <c r="E25" s="85"/>
      <c r="F25" s="6"/>
      <c r="G25" s="6"/>
      <c r="H25" s="6"/>
      <c r="I25" s="6"/>
      <c r="J25" s="6"/>
      <c r="K25" s="6"/>
      <c r="L25" s="6"/>
      <c r="M25" s="6"/>
      <c r="N25" s="6"/>
      <c r="O25" s="6"/>
      <c r="P25" s="6"/>
      <c r="Q25" s="6"/>
      <c r="R25" s="6"/>
      <c r="S25" s="6"/>
      <c r="T25" s="6"/>
      <c r="U25" s="6"/>
      <c r="V25" s="6"/>
      <c r="W25" s="6"/>
      <c r="X25" s="6"/>
      <c r="Y25" s="6"/>
      <c r="Z25" s="6"/>
      <c r="AA25" s="6"/>
      <c r="AB25" s="6"/>
      <c r="AC25" s="6"/>
      <c r="AD25" s="6"/>
      <c r="AE25" s="6"/>
      <c r="AF25" s="6"/>
      <c r="AG25" s="6"/>
      <c r="AH25" s="6"/>
      <c r="AI25" s="6"/>
    </row>
    <row r="26" spans="1:35" x14ac:dyDescent="0.25">
      <c r="A26" s="11">
        <f t="shared" si="3"/>
        <v>22</v>
      </c>
      <c r="B26" s="84" t="s">
        <v>178</v>
      </c>
      <c r="C26" s="81" t="s">
        <v>97</v>
      </c>
      <c r="D26" s="107">
        <f t="shared" si="2"/>
        <v>0</v>
      </c>
      <c r="E26" s="85" t="s">
        <v>1</v>
      </c>
      <c r="F26" s="6"/>
      <c r="G26" s="6"/>
      <c r="H26" s="6"/>
      <c r="I26" s="6"/>
      <c r="J26" s="6"/>
      <c r="K26" s="6"/>
      <c r="L26" s="6"/>
      <c r="M26" s="6"/>
      <c r="N26" s="6"/>
      <c r="O26" s="6"/>
      <c r="P26" s="6"/>
      <c r="Q26" s="6"/>
      <c r="R26" s="6"/>
      <c r="S26" s="6"/>
      <c r="T26" s="6"/>
      <c r="U26" s="6"/>
      <c r="V26" s="6"/>
      <c r="W26" s="6"/>
      <c r="X26" s="6"/>
      <c r="Y26" s="6"/>
      <c r="Z26" s="6"/>
      <c r="AA26" s="6"/>
      <c r="AB26" s="6"/>
      <c r="AC26" s="6"/>
      <c r="AD26" s="6"/>
      <c r="AE26" s="6"/>
      <c r="AF26" s="6"/>
      <c r="AG26" s="6"/>
      <c r="AH26" s="6"/>
      <c r="AI26" s="6"/>
    </row>
    <row r="27" spans="1:35" ht="30" x14ac:dyDescent="0.25">
      <c r="A27" s="11">
        <f t="shared" si="3"/>
        <v>23</v>
      </c>
      <c r="B27" s="84" t="s">
        <v>179</v>
      </c>
      <c r="C27" s="94" t="s">
        <v>97</v>
      </c>
      <c r="D27" s="107">
        <f t="shared" si="2"/>
        <v>0</v>
      </c>
      <c r="E27" s="85" t="s">
        <v>1</v>
      </c>
      <c r="F27" s="6"/>
      <c r="G27" s="6"/>
      <c r="H27" s="6"/>
      <c r="I27" s="6"/>
      <c r="J27" s="6"/>
      <c r="K27" s="6"/>
      <c r="L27" s="6"/>
      <c r="M27" s="6"/>
      <c r="N27" s="6"/>
      <c r="O27" s="6"/>
      <c r="P27" s="6"/>
      <c r="Q27" s="6"/>
      <c r="R27" s="6"/>
      <c r="S27" s="6"/>
      <c r="T27" s="6"/>
      <c r="U27" s="6"/>
      <c r="V27" s="6"/>
      <c r="W27" s="6"/>
      <c r="X27" s="6"/>
      <c r="Y27" s="6"/>
      <c r="Z27" s="6"/>
      <c r="AA27" s="6"/>
      <c r="AB27" s="6"/>
      <c r="AC27" s="6"/>
      <c r="AD27" s="6"/>
      <c r="AE27" s="6"/>
      <c r="AF27" s="6"/>
      <c r="AG27" s="6"/>
      <c r="AH27" s="6"/>
      <c r="AI27" s="6"/>
    </row>
    <row r="28" spans="1:35" x14ac:dyDescent="0.25">
      <c r="A28" s="11">
        <f t="shared" si="3"/>
        <v>24</v>
      </c>
      <c r="B28" s="84" t="s">
        <v>180</v>
      </c>
      <c r="C28" s="94" t="s">
        <v>97</v>
      </c>
      <c r="D28" s="107">
        <f t="shared" si="2"/>
        <v>0</v>
      </c>
      <c r="E28" s="88"/>
      <c r="F28" s="6"/>
      <c r="G28" s="6"/>
      <c r="H28" s="6"/>
      <c r="I28" s="6"/>
      <c r="J28" s="6"/>
      <c r="K28" s="6"/>
      <c r="L28" s="6"/>
      <c r="M28" s="6"/>
      <c r="N28" s="6"/>
      <c r="O28" s="6"/>
      <c r="P28" s="6"/>
      <c r="Q28" s="6"/>
      <c r="R28" s="6"/>
      <c r="S28" s="6"/>
      <c r="T28" s="6"/>
      <c r="U28" s="6"/>
      <c r="V28" s="6"/>
      <c r="W28" s="6"/>
      <c r="X28" s="6"/>
      <c r="Y28" s="6"/>
      <c r="Z28" s="6"/>
      <c r="AA28" s="6"/>
      <c r="AB28" s="6"/>
      <c r="AC28" s="6"/>
      <c r="AD28" s="6"/>
      <c r="AE28" s="6"/>
      <c r="AF28" s="6"/>
      <c r="AG28" s="6"/>
      <c r="AH28" s="6"/>
      <c r="AI28" s="6"/>
    </row>
    <row r="29" spans="1:35" ht="30.75" thickBot="1" x14ac:dyDescent="0.3">
      <c r="A29" s="11">
        <f t="shared" si="3"/>
        <v>25</v>
      </c>
      <c r="B29" s="84" t="s">
        <v>181</v>
      </c>
      <c r="C29" s="81" t="s">
        <v>97</v>
      </c>
      <c r="D29" s="107">
        <f t="shared" si="2"/>
        <v>0</v>
      </c>
      <c r="E29" s="88"/>
      <c r="F29" s="6"/>
      <c r="G29" s="6"/>
      <c r="H29" s="6"/>
      <c r="I29" s="6"/>
      <c r="J29" s="6"/>
      <c r="K29" s="6"/>
      <c r="L29" s="6"/>
      <c r="M29" s="6"/>
      <c r="N29" s="6"/>
      <c r="O29" s="6"/>
      <c r="P29" s="6"/>
      <c r="Q29" s="6"/>
      <c r="R29" s="6"/>
      <c r="S29" s="6"/>
      <c r="T29" s="6"/>
      <c r="U29" s="6"/>
      <c r="V29" s="6"/>
      <c r="W29" s="6"/>
      <c r="X29" s="6"/>
      <c r="Y29" s="6"/>
      <c r="Z29" s="6"/>
      <c r="AA29" s="6"/>
      <c r="AB29" s="6"/>
      <c r="AC29" s="6"/>
      <c r="AD29" s="6"/>
      <c r="AE29" s="6"/>
      <c r="AF29" s="6"/>
      <c r="AG29" s="6"/>
      <c r="AH29" s="6"/>
      <c r="AI29" s="6"/>
    </row>
    <row r="30" spans="1:35" ht="16.5" thickBot="1" x14ac:dyDescent="0.3">
      <c r="A30" s="64"/>
      <c r="B30" s="79" t="s">
        <v>156</v>
      </c>
      <c r="C30" s="65"/>
      <c r="D30" s="114"/>
      <c r="E30" s="66"/>
      <c r="F30" s="6"/>
      <c r="G30" s="6"/>
      <c r="H30" s="6"/>
      <c r="I30" s="6"/>
      <c r="J30" s="6"/>
      <c r="K30" s="6"/>
      <c r="L30" s="6"/>
      <c r="M30" s="6"/>
      <c r="N30" s="6"/>
      <c r="O30" s="6"/>
      <c r="P30" s="6"/>
      <c r="Q30" s="6"/>
      <c r="R30" s="6"/>
      <c r="S30" s="6"/>
      <c r="T30" s="6"/>
      <c r="U30" s="6"/>
      <c r="V30" s="6"/>
      <c r="W30" s="6"/>
      <c r="X30" s="6"/>
      <c r="Y30" s="6"/>
      <c r="Z30" s="6"/>
      <c r="AA30" s="6"/>
      <c r="AB30" s="6"/>
      <c r="AC30" s="6"/>
      <c r="AD30" s="6"/>
      <c r="AE30" s="6"/>
      <c r="AF30" s="6"/>
      <c r="AG30" s="6"/>
      <c r="AH30" s="6"/>
      <c r="AI30" s="6"/>
    </row>
    <row r="31" spans="1:35" x14ac:dyDescent="0.25">
      <c r="A31" s="14">
        <f>A29+1</f>
        <v>26</v>
      </c>
      <c r="B31" s="83" t="s">
        <v>182</v>
      </c>
      <c r="C31" s="81" t="s">
        <v>97</v>
      </c>
      <c r="D31" s="107">
        <f>IF(C31="Oui",10,IF(C31="Oui, en partie",5,IF(C31="Non",0,"-")))</f>
        <v>0</v>
      </c>
      <c r="E31" s="86"/>
      <c r="F31" s="6"/>
      <c r="G31" s="6"/>
      <c r="H31" s="6"/>
      <c r="I31" s="6"/>
      <c r="J31" s="6"/>
      <c r="K31" s="6"/>
      <c r="L31" s="6"/>
      <c r="M31" s="6"/>
      <c r="N31" s="6"/>
      <c r="O31" s="6"/>
      <c r="P31" s="6"/>
      <c r="Q31" s="6"/>
      <c r="R31" s="6"/>
      <c r="S31" s="6"/>
      <c r="T31" s="6"/>
      <c r="U31" s="6"/>
      <c r="V31" s="6"/>
      <c r="W31" s="6"/>
      <c r="X31" s="6"/>
      <c r="Y31" s="6"/>
      <c r="Z31" s="6"/>
      <c r="AA31" s="6"/>
      <c r="AB31" s="6"/>
      <c r="AC31" s="6"/>
      <c r="AD31" s="6"/>
      <c r="AE31" s="6"/>
      <c r="AF31" s="6"/>
      <c r="AG31" s="6"/>
      <c r="AH31" s="6"/>
      <c r="AI31" s="6"/>
    </row>
    <row r="32" spans="1:35" x14ac:dyDescent="0.25">
      <c r="A32" s="11">
        <f>A31+1</f>
        <v>27</v>
      </c>
      <c r="B32" s="89" t="s">
        <v>183</v>
      </c>
      <c r="C32" s="81" t="s">
        <v>97</v>
      </c>
      <c r="D32" s="107">
        <f>IF(C32="Oui",10,IF(C32="Oui, en partie",5,IF(C32="Non",0,"-")))</f>
        <v>0</v>
      </c>
      <c r="E32" s="88"/>
      <c r="F32" s="6"/>
      <c r="G32" s="6"/>
      <c r="H32" s="6"/>
      <c r="I32" s="6"/>
      <c r="J32" s="6"/>
      <c r="K32" s="6"/>
      <c r="L32" s="6"/>
      <c r="M32" s="6"/>
      <c r="N32" s="6"/>
      <c r="O32" s="6"/>
      <c r="P32" s="6"/>
      <c r="Q32" s="6"/>
      <c r="R32" s="6"/>
      <c r="S32" s="6"/>
      <c r="T32" s="6"/>
      <c r="U32" s="6"/>
      <c r="V32" s="6"/>
      <c r="W32" s="6"/>
      <c r="X32" s="6"/>
      <c r="Y32" s="6"/>
      <c r="Z32" s="6"/>
      <c r="AA32" s="6"/>
      <c r="AB32" s="6"/>
      <c r="AC32" s="6"/>
      <c r="AD32" s="6"/>
      <c r="AE32" s="6"/>
      <c r="AF32" s="6"/>
      <c r="AG32" s="6"/>
      <c r="AH32" s="6"/>
      <c r="AI32" s="6"/>
    </row>
    <row r="33" spans="1:35" ht="30" x14ac:dyDescent="0.25">
      <c r="A33" s="11">
        <f t="shared" ref="A33:A35" si="4">A32+1</f>
        <v>28</v>
      </c>
      <c r="B33" s="89" t="s">
        <v>184</v>
      </c>
      <c r="C33" s="81" t="s">
        <v>97</v>
      </c>
      <c r="D33" s="107">
        <f>IF(C33="Oui",10,IF(C33="Oui, en partie",5,IF(C33="Non",0,"-")))</f>
        <v>0</v>
      </c>
      <c r="E33" s="88"/>
      <c r="F33" s="6"/>
      <c r="G33" s="6"/>
      <c r="H33" s="6"/>
      <c r="I33" s="6"/>
      <c r="J33" s="6"/>
      <c r="K33" s="6"/>
      <c r="L33" s="6"/>
      <c r="M33" s="6"/>
      <c r="N33" s="6"/>
      <c r="O33" s="6"/>
      <c r="P33" s="6"/>
      <c r="Q33" s="6"/>
      <c r="R33" s="6"/>
      <c r="S33" s="6"/>
      <c r="T33" s="6"/>
      <c r="U33" s="6"/>
      <c r="V33" s="6"/>
      <c r="W33" s="6"/>
      <c r="X33" s="6"/>
      <c r="Y33" s="6"/>
      <c r="Z33" s="6"/>
      <c r="AA33" s="6"/>
      <c r="AB33" s="6"/>
      <c r="AC33" s="6"/>
      <c r="AD33" s="6"/>
      <c r="AE33" s="6"/>
      <c r="AF33" s="6"/>
      <c r="AG33" s="6"/>
      <c r="AH33" s="6"/>
      <c r="AI33" s="6"/>
    </row>
    <row r="34" spans="1:35" ht="30" x14ac:dyDescent="0.25">
      <c r="A34" s="11">
        <f t="shared" si="4"/>
        <v>29</v>
      </c>
      <c r="B34" s="89" t="s">
        <v>185</v>
      </c>
      <c r="C34" s="81" t="s">
        <v>97</v>
      </c>
      <c r="D34" s="107">
        <f>IF(C34="Oui",10,IF(C34="Oui, en partie",5,IF(C34="Non",0,"-")))</f>
        <v>0</v>
      </c>
      <c r="E34" s="88"/>
      <c r="F34" s="6"/>
      <c r="G34" s="6"/>
      <c r="H34" s="6"/>
      <c r="I34" s="6"/>
      <c r="J34" s="6"/>
      <c r="K34" s="6"/>
      <c r="L34" s="6"/>
      <c r="M34" s="6"/>
      <c r="N34" s="6"/>
      <c r="O34" s="6"/>
      <c r="P34" s="6"/>
      <c r="Q34" s="6"/>
      <c r="R34" s="6"/>
      <c r="S34" s="6"/>
      <c r="T34" s="6"/>
      <c r="U34" s="6"/>
      <c r="V34" s="6"/>
      <c r="W34" s="6"/>
      <c r="X34" s="6"/>
      <c r="Y34" s="6"/>
      <c r="Z34" s="6"/>
      <c r="AA34" s="6"/>
      <c r="AB34" s="6"/>
      <c r="AC34" s="6"/>
      <c r="AD34" s="6"/>
      <c r="AE34" s="6"/>
      <c r="AF34" s="6"/>
      <c r="AG34" s="6"/>
      <c r="AH34" s="6"/>
      <c r="AI34" s="6"/>
    </row>
    <row r="35" spans="1:35" ht="16.5" thickBot="1" x14ac:dyDescent="0.3">
      <c r="A35" s="9">
        <f t="shared" si="4"/>
        <v>30</v>
      </c>
      <c r="B35" s="90" t="s">
        <v>186</v>
      </c>
      <c r="C35" s="82" t="s">
        <v>97</v>
      </c>
      <c r="D35" s="109">
        <f>IF(C35="Oui",10,IF(C35="Oui, en partie",5,IF(C35="Non",0,"-")))</f>
        <v>0</v>
      </c>
      <c r="E35" s="91"/>
      <c r="F35" s="6"/>
      <c r="G35" s="6"/>
      <c r="H35" s="6"/>
      <c r="I35" s="6"/>
      <c r="J35" s="6"/>
      <c r="K35" s="6"/>
      <c r="L35" s="6"/>
      <c r="M35" s="6"/>
      <c r="N35" s="6"/>
      <c r="O35" s="6"/>
      <c r="P35" s="6"/>
      <c r="Q35" s="6"/>
      <c r="R35" s="6"/>
      <c r="S35" s="6"/>
      <c r="T35" s="6"/>
      <c r="U35" s="6"/>
      <c r="V35" s="6"/>
      <c r="W35" s="6"/>
      <c r="X35" s="6"/>
      <c r="Y35" s="6"/>
      <c r="Z35" s="6"/>
      <c r="AA35" s="6"/>
      <c r="AB35" s="6"/>
      <c r="AC35" s="6"/>
      <c r="AD35" s="6"/>
      <c r="AE35" s="6"/>
      <c r="AF35" s="6"/>
      <c r="AG35" s="6"/>
      <c r="AH35" s="6"/>
      <c r="AI35" s="6"/>
    </row>
    <row r="36" spans="1:35" ht="16.5" hidden="1" thickBot="1" x14ac:dyDescent="0.3">
      <c r="A36" s="49"/>
      <c r="B36" s="92"/>
      <c r="C36" s="54">
        <f>COUNTIF(C4:C35,"N/A")</f>
        <v>0</v>
      </c>
      <c r="D36" s="75">
        <f>SUM(D4:D35)</f>
        <v>0</v>
      </c>
      <c r="E36" s="93"/>
      <c r="F36" s="6"/>
      <c r="G36" s="6"/>
      <c r="H36" s="6"/>
      <c r="I36" s="6"/>
      <c r="J36" s="6"/>
      <c r="K36" s="6"/>
      <c r="L36" s="6"/>
      <c r="M36" s="6"/>
      <c r="N36" s="6"/>
      <c r="O36" s="6"/>
      <c r="P36" s="6"/>
      <c r="Q36" s="6"/>
      <c r="R36" s="6"/>
      <c r="S36" s="6"/>
      <c r="T36" s="6"/>
      <c r="U36" s="6"/>
      <c r="V36" s="6"/>
      <c r="W36" s="6"/>
      <c r="X36" s="6"/>
      <c r="Y36" s="6"/>
      <c r="Z36" s="6"/>
      <c r="AA36" s="6"/>
      <c r="AB36" s="6"/>
      <c r="AC36" s="6"/>
      <c r="AD36" s="6"/>
      <c r="AE36" s="6"/>
      <c r="AF36" s="6"/>
      <c r="AG36" s="6"/>
      <c r="AH36" s="6"/>
      <c r="AI36" s="6"/>
    </row>
    <row r="37" spans="1:35" x14ac:dyDescent="0.25">
      <c r="A37" s="6"/>
      <c r="B37" s="6"/>
      <c r="C37" s="6"/>
      <c r="D37" s="7"/>
      <c r="E37" s="6"/>
      <c r="F37" s="6"/>
      <c r="G37" s="6"/>
      <c r="H37" s="6"/>
      <c r="I37" s="6"/>
      <c r="J37" s="6"/>
      <c r="K37" s="6"/>
      <c r="L37" s="6"/>
      <c r="M37" s="6"/>
      <c r="N37" s="6"/>
      <c r="O37" s="6"/>
      <c r="P37" s="6"/>
      <c r="Q37" s="6"/>
      <c r="R37" s="6"/>
      <c r="S37" s="6"/>
      <c r="T37" s="6"/>
      <c r="U37" s="6"/>
      <c r="V37" s="6"/>
      <c r="W37" s="6"/>
      <c r="X37" s="6"/>
      <c r="Y37" s="6"/>
      <c r="Z37" s="6"/>
      <c r="AA37" s="6"/>
      <c r="AB37" s="6"/>
      <c r="AC37" s="6"/>
      <c r="AD37" s="6"/>
      <c r="AE37" s="6"/>
      <c r="AF37" s="6"/>
      <c r="AG37" s="6"/>
      <c r="AH37" s="6"/>
      <c r="AI37" s="6"/>
    </row>
    <row r="38" spans="1:35" x14ac:dyDescent="0.25">
      <c r="A38" s="6"/>
      <c r="B38" s="6"/>
      <c r="C38" s="6"/>
      <c r="D38" s="7"/>
      <c r="E38" s="6"/>
      <c r="F38" s="6"/>
      <c r="G38" s="6"/>
      <c r="H38" s="6"/>
      <c r="I38" s="6"/>
      <c r="J38" s="6"/>
      <c r="K38" s="6"/>
      <c r="L38" s="6"/>
      <c r="M38" s="6"/>
      <c r="N38" s="6"/>
      <c r="O38" s="6"/>
      <c r="P38" s="6"/>
      <c r="Q38" s="6"/>
      <c r="R38" s="6"/>
      <c r="S38" s="6"/>
      <c r="T38" s="6"/>
      <c r="U38" s="6"/>
      <c r="V38" s="6"/>
      <c r="W38" s="6"/>
      <c r="X38" s="6"/>
      <c r="Y38" s="6"/>
      <c r="Z38" s="6"/>
      <c r="AA38" s="6"/>
      <c r="AB38" s="6"/>
      <c r="AC38" s="6"/>
      <c r="AD38" s="6"/>
      <c r="AE38" s="6"/>
      <c r="AF38" s="6"/>
      <c r="AG38" s="6"/>
      <c r="AH38" s="6"/>
      <c r="AI38" s="6"/>
    </row>
    <row r="39" spans="1:35" x14ac:dyDescent="0.25">
      <c r="A39" s="6"/>
      <c r="B39" s="6"/>
      <c r="C39" s="6"/>
      <c r="D39" s="7"/>
      <c r="E39" s="6"/>
      <c r="F39" s="6"/>
      <c r="G39" s="6"/>
      <c r="H39" s="6"/>
      <c r="I39" s="6"/>
      <c r="J39" s="6"/>
      <c r="K39" s="6"/>
      <c r="L39" s="6"/>
      <c r="M39" s="6"/>
      <c r="N39" s="6"/>
      <c r="O39" s="6"/>
      <c r="P39" s="6"/>
      <c r="Q39" s="6"/>
      <c r="R39" s="6"/>
      <c r="S39" s="6"/>
      <c r="T39" s="6"/>
      <c r="U39" s="6"/>
      <c r="V39" s="6"/>
      <c r="W39" s="6"/>
      <c r="X39" s="6"/>
      <c r="Y39" s="6"/>
      <c r="Z39" s="6"/>
      <c r="AA39" s="6"/>
      <c r="AB39" s="6"/>
      <c r="AC39" s="6"/>
      <c r="AD39" s="6"/>
      <c r="AE39" s="6"/>
      <c r="AF39" s="6"/>
      <c r="AG39" s="6"/>
      <c r="AH39" s="6"/>
      <c r="AI39" s="6"/>
    </row>
    <row r="40" spans="1:35" x14ac:dyDescent="0.25">
      <c r="A40" s="6"/>
      <c r="B40" s="6"/>
      <c r="C40" s="6"/>
      <c r="D40" s="7"/>
      <c r="E40" s="6"/>
      <c r="F40" s="6"/>
      <c r="G40" s="6"/>
      <c r="H40" s="6"/>
      <c r="I40" s="6"/>
      <c r="J40" s="6"/>
      <c r="K40" s="6"/>
      <c r="L40" s="6"/>
      <c r="M40" s="6"/>
      <c r="N40" s="6"/>
      <c r="O40" s="6"/>
      <c r="P40" s="6"/>
      <c r="Q40" s="6"/>
      <c r="R40" s="6"/>
      <c r="S40" s="6"/>
      <c r="T40" s="6"/>
      <c r="U40" s="6"/>
      <c r="V40" s="6"/>
      <c r="W40" s="6"/>
      <c r="X40" s="6"/>
      <c r="Y40" s="6"/>
      <c r="Z40" s="6"/>
      <c r="AA40" s="6"/>
      <c r="AB40" s="6"/>
      <c r="AC40" s="6"/>
      <c r="AD40" s="6"/>
      <c r="AE40" s="6"/>
      <c r="AF40" s="6"/>
      <c r="AG40" s="6"/>
      <c r="AH40" s="6"/>
      <c r="AI40" s="6"/>
    </row>
    <row r="41" spans="1:35" x14ac:dyDescent="0.25">
      <c r="A41" s="6"/>
      <c r="B41" s="6"/>
      <c r="C41" s="6"/>
      <c r="D41" s="7"/>
      <c r="E41" s="6"/>
      <c r="F41" s="6"/>
      <c r="G41" s="6"/>
      <c r="H41" s="6"/>
      <c r="I41" s="6"/>
      <c r="J41" s="6"/>
      <c r="K41" s="6"/>
      <c r="L41" s="6"/>
      <c r="M41" s="6"/>
      <c r="N41" s="6"/>
      <c r="O41" s="6"/>
      <c r="P41" s="6"/>
      <c r="Q41" s="6"/>
      <c r="R41" s="6"/>
      <c r="S41" s="6"/>
      <c r="T41" s="6"/>
      <c r="U41" s="6"/>
      <c r="V41" s="6"/>
      <c r="W41" s="6"/>
      <c r="X41" s="6"/>
      <c r="Y41" s="6"/>
      <c r="Z41" s="6"/>
      <c r="AA41" s="6"/>
      <c r="AB41" s="6"/>
      <c r="AC41" s="6"/>
      <c r="AD41" s="6"/>
      <c r="AE41" s="6"/>
      <c r="AF41" s="6"/>
      <c r="AG41" s="6"/>
      <c r="AH41" s="6"/>
      <c r="AI41" s="6"/>
    </row>
    <row r="42" spans="1:35" x14ac:dyDescent="0.25">
      <c r="A42" s="6"/>
      <c r="B42" s="6"/>
      <c r="C42" s="6"/>
      <c r="D42" s="7"/>
      <c r="E42" s="6"/>
      <c r="F42" s="6"/>
      <c r="G42" s="6"/>
      <c r="H42" s="6"/>
      <c r="I42" s="6"/>
      <c r="J42" s="6"/>
      <c r="K42" s="6"/>
      <c r="L42" s="6"/>
      <c r="M42" s="6"/>
      <c r="N42" s="6"/>
      <c r="O42" s="6"/>
      <c r="P42" s="6"/>
      <c r="Q42" s="6"/>
      <c r="R42" s="6"/>
      <c r="S42" s="6"/>
      <c r="T42" s="6"/>
      <c r="U42" s="6"/>
      <c r="V42" s="6"/>
      <c r="W42" s="6"/>
      <c r="X42" s="6"/>
      <c r="Y42" s="6"/>
      <c r="Z42" s="6"/>
      <c r="AA42" s="6"/>
      <c r="AB42" s="6"/>
      <c r="AC42" s="6"/>
      <c r="AD42" s="6"/>
      <c r="AE42" s="6"/>
      <c r="AF42" s="6"/>
      <c r="AG42" s="6"/>
      <c r="AH42" s="6"/>
      <c r="AI42" s="6"/>
    </row>
    <row r="43" spans="1:35" x14ac:dyDescent="0.25">
      <c r="A43" s="6"/>
      <c r="B43" s="6"/>
      <c r="C43" s="6"/>
      <c r="D43" s="7"/>
      <c r="E43" s="6"/>
      <c r="F43" s="6"/>
      <c r="G43" s="6"/>
      <c r="H43" s="6"/>
      <c r="I43" s="6"/>
      <c r="J43" s="6"/>
      <c r="K43" s="6"/>
      <c r="L43" s="6"/>
      <c r="M43" s="6"/>
      <c r="N43" s="6"/>
      <c r="O43" s="6"/>
      <c r="P43" s="6"/>
      <c r="Q43" s="6"/>
      <c r="R43" s="6"/>
      <c r="S43" s="6"/>
      <c r="T43" s="6"/>
      <c r="U43" s="6"/>
      <c r="V43" s="6"/>
      <c r="W43" s="6"/>
      <c r="X43" s="6"/>
      <c r="Y43" s="6"/>
      <c r="Z43" s="6"/>
      <c r="AA43" s="6"/>
      <c r="AB43" s="6"/>
      <c r="AC43" s="6"/>
      <c r="AD43" s="6"/>
      <c r="AE43" s="6"/>
      <c r="AF43" s="6"/>
      <c r="AG43" s="6"/>
      <c r="AH43" s="6"/>
      <c r="AI43" s="6"/>
    </row>
    <row r="44" spans="1:35" x14ac:dyDescent="0.25">
      <c r="A44" s="6"/>
      <c r="B44" s="6"/>
      <c r="C44" s="6"/>
      <c r="D44" s="7"/>
      <c r="E44" s="6"/>
      <c r="F44" s="6"/>
      <c r="G44" s="6"/>
      <c r="H44" s="6"/>
      <c r="I44" s="6"/>
      <c r="J44" s="6"/>
      <c r="K44" s="6"/>
      <c r="L44" s="6"/>
      <c r="M44" s="6"/>
      <c r="N44" s="6"/>
      <c r="O44" s="6"/>
      <c r="P44" s="6"/>
      <c r="Q44" s="6"/>
      <c r="R44" s="6"/>
      <c r="S44" s="6"/>
      <c r="T44" s="6"/>
      <c r="U44" s="6"/>
      <c r="V44" s="6"/>
      <c r="W44" s="6"/>
      <c r="X44" s="6"/>
      <c r="Y44" s="6"/>
      <c r="Z44" s="6"/>
      <c r="AA44" s="6"/>
      <c r="AB44" s="6"/>
      <c r="AC44" s="6"/>
      <c r="AD44" s="6"/>
      <c r="AE44" s="6"/>
      <c r="AF44" s="6"/>
      <c r="AG44" s="6"/>
      <c r="AH44" s="6"/>
      <c r="AI44" s="6"/>
    </row>
    <row r="45" spans="1:35" x14ac:dyDescent="0.25">
      <c r="A45" s="6"/>
      <c r="B45" s="6"/>
      <c r="C45" s="6"/>
      <c r="D45" s="7"/>
      <c r="E45" s="6"/>
      <c r="F45" s="6"/>
      <c r="G45" s="6"/>
      <c r="H45" s="6"/>
      <c r="I45" s="6"/>
      <c r="J45" s="6"/>
      <c r="K45" s="6"/>
      <c r="L45" s="6"/>
      <c r="M45" s="6"/>
      <c r="N45" s="6"/>
      <c r="O45" s="6"/>
      <c r="P45" s="6"/>
      <c r="Q45" s="6"/>
      <c r="R45" s="6"/>
      <c r="S45" s="6"/>
      <c r="T45" s="6"/>
      <c r="U45" s="6"/>
      <c r="V45" s="6"/>
      <c r="W45" s="6"/>
      <c r="X45" s="6"/>
      <c r="Y45" s="6"/>
      <c r="Z45" s="6"/>
      <c r="AA45" s="6"/>
      <c r="AB45" s="6"/>
      <c r="AC45" s="6"/>
      <c r="AD45" s="6"/>
      <c r="AE45" s="6"/>
      <c r="AF45" s="6"/>
      <c r="AG45" s="6"/>
      <c r="AH45" s="6"/>
      <c r="AI45" s="6"/>
    </row>
    <row r="46" spans="1:35" x14ac:dyDescent="0.25">
      <c r="A46" s="6"/>
      <c r="B46" s="6"/>
      <c r="C46" s="6"/>
      <c r="D46" s="7"/>
      <c r="E46" s="6"/>
      <c r="F46" s="6"/>
      <c r="G46" s="6"/>
      <c r="H46" s="6"/>
      <c r="I46" s="6"/>
      <c r="J46" s="6"/>
      <c r="K46" s="6"/>
      <c r="L46" s="6"/>
      <c r="M46" s="6"/>
      <c r="N46" s="6"/>
      <c r="O46" s="6"/>
      <c r="P46" s="6"/>
      <c r="Q46" s="6"/>
      <c r="R46" s="6"/>
      <c r="S46" s="6"/>
      <c r="T46" s="6"/>
      <c r="U46" s="6"/>
      <c r="V46" s="6"/>
      <c r="W46" s="6"/>
      <c r="X46" s="6"/>
      <c r="Y46" s="6"/>
      <c r="Z46" s="6"/>
      <c r="AA46" s="6"/>
      <c r="AB46" s="6"/>
      <c r="AC46" s="6"/>
      <c r="AD46" s="6"/>
      <c r="AE46" s="6"/>
      <c r="AF46" s="6"/>
      <c r="AG46" s="6"/>
      <c r="AH46" s="6"/>
      <c r="AI46" s="6"/>
    </row>
    <row r="47" spans="1:35" x14ac:dyDescent="0.25">
      <c r="A47" s="6"/>
      <c r="B47" s="6"/>
      <c r="C47" s="6"/>
      <c r="D47" s="7"/>
      <c r="E47" s="6"/>
      <c r="F47" s="6"/>
      <c r="G47" s="6"/>
      <c r="H47" s="6"/>
      <c r="I47" s="6"/>
      <c r="J47" s="6"/>
      <c r="K47" s="6"/>
      <c r="L47" s="6"/>
      <c r="M47" s="6"/>
      <c r="N47" s="6"/>
      <c r="O47" s="6"/>
      <c r="P47" s="6"/>
      <c r="Q47" s="6"/>
      <c r="R47" s="6"/>
      <c r="S47" s="6"/>
      <c r="T47" s="6"/>
      <c r="U47" s="6"/>
      <c r="V47" s="6"/>
      <c r="W47" s="6"/>
      <c r="X47" s="6"/>
      <c r="Y47" s="6"/>
      <c r="Z47" s="6"/>
      <c r="AA47" s="6"/>
      <c r="AB47" s="6"/>
      <c r="AC47" s="6"/>
      <c r="AD47" s="6"/>
      <c r="AE47" s="6"/>
      <c r="AF47" s="6"/>
      <c r="AG47" s="6"/>
      <c r="AH47" s="6"/>
      <c r="AI47" s="6"/>
    </row>
    <row r="48" spans="1:35" x14ac:dyDescent="0.25">
      <c r="A48" s="6"/>
      <c r="B48" s="6"/>
      <c r="C48" s="6"/>
      <c r="D48" s="7"/>
      <c r="E48" s="6"/>
      <c r="F48" s="6"/>
      <c r="G48" s="6"/>
      <c r="H48" s="6"/>
      <c r="I48" s="6"/>
      <c r="J48" s="6"/>
      <c r="K48" s="6"/>
      <c r="L48" s="6"/>
      <c r="M48" s="6"/>
      <c r="N48" s="6"/>
      <c r="O48" s="6"/>
      <c r="P48" s="6"/>
      <c r="Q48" s="6"/>
      <c r="R48" s="6"/>
      <c r="S48" s="6"/>
      <c r="T48" s="6"/>
      <c r="U48" s="6"/>
      <c r="V48" s="6"/>
      <c r="W48" s="6"/>
      <c r="X48" s="6"/>
      <c r="Y48" s="6"/>
      <c r="Z48" s="6"/>
      <c r="AA48" s="6"/>
      <c r="AB48" s="6"/>
      <c r="AC48" s="6"/>
      <c r="AD48" s="6"/>
      <c r="AE48" s="6"/>
      <c r="AF48" s="6"/>
      <c r="AG48" s="6"/>
      <c r="AH48" s="6"/>
      <c r="AI48" s="6"/>
    </row>
    <row r="49" spans="1:17" x14ac:dyDescent="0.25">
      <c r="A49" s="6"/>
      <c r="B49" s="6"/>
      <c r="C49" s="6"/>
      <c r="D49" s="7"/>
      <c r="E49" s="6"/>
      <c r="F49" s="6"/>
      <c r="G49" s="6"/>
      <c r="H49" s="6"/>
      <c r="I49" s="6"/>
      <c r="J49" s="6"/>
      <c r="K49" s="6"/>
      <c r="L49" s="6"/>
      <c r="M49" s="6"/>
      <c r="N49" s="6"/>
      <c r="O49" s="6"/>
      <c r="P49" s="6"/>
      <c r="Q49" s="6"/>
    </row>
    <row r="50" spans="1:17" x14ac:dyDescent="0.25">
      <c r="A50" s="6"/>
      <c r="B50" s="6"/>
      <c r="C50" s="6"/>
      <c r="D50" s="7"/>
      <c r="E50" s="6"/>
      <c r="F50" s="6"/>
      <c r="G50" s="6"/>
      <c r="H50" s="6"/>
      <c r="I50" s="6"/>
      <c r="J50" s="6"/>
      <c r="K50" s="6"/>
      <c r="L50" s="6"/>
      <c r="M50" s="6"/>
      <c r="N50" s="6"/>
      <c r="O50" s="6"/>
      <c r="P50" s="6"/>
      <c r="Q50" s="6"/>
    </row>
    <row r="51" spans="1:17" x14ac:dyDescent="0.25">
      <c r="A51" s="6"/>
      <c r="B51" s="6"/>
      <c r="C51" s="6"/>
      <c r="D51" s="7"/>
      <c r="E51" s="6"/>
      <c r="F51" s="6"/>
      <c r="G51" s="6"/>
      <c r="H51" s="6"/>
      <c r="I51" s="6"/>
      <c r="J51" s="6"/>
      <c r="K51" s="6"/>
      <c r="L51" s="6"/>
      <c r="M51" s="6"/>
      <c r="N51" s="6"/>
      <c r="O51" s="6"/>
      <c r="P51" s="6"/>
      <c r="Q51" s="6"/>
    </row>
    <row r="52" spans="1:17" x14ac:dyDescent="0.25">
      <c r="A52" s="6"/>
      <c r="B52" s="6"/>
      <c r="C52" s="6"/>
      <c r="D52" s="7"/>
      <c r="E52" s="6"/>
      <c r="F52" s="6"/>
      <c r="G52" s="6"/>
      <c r="H52" s="6"/>
      <c r="I52" s="6"/>
      <c r="J52" s="6"/>
      <c r="K52" s="6"/>
      <c r="L52" s="6"/>
      <c r="M52" s="6"/>
      <c r="N52" s="6"/>
      <c r="O52" s="6"/>
      <c r="P52" s="6"/>
      <c r="Q52" s="6"/>
    </row>
    <row r="53" spans="1:17" x14ac:dyDescent="0.25">
      <c r="A53" s="6"/>
      <c r="B53" s="6"/>
      <c r="C53" s="6"/>
      <c r="D53" s="7"/>
      <c r="E53" s="6"/>
      <c r="F53" s="6"/>
      <c r="G53" s="6"/>
      <c r="H53" s="6"/>
      <c r="I53" s="6"/>
      <c r="J53" s="6"/>
      <c r="K53" s="6"/>
      <c r="L53" s="6"/>
      <c r="M53" s="6"/>
      <c r="N53" s="6"/>
      <c r="O53" s="6"/>
      <c r="P53" s="6"/>
      <c r="Q53" s="6"/>
    </row>
    <row r="54" spans="1:17" x14ac:dyDescent="0.25">
      <c r="A54" s="6"/>
      <c r="B54" s="6"/>
      <c r="C54" s="6"/>
      <c r="D54" s="7"/>
      <c r="E54" s="6"/>
      <c r="F54" s="6"/>
      <c r="G54" s="6"/>
      <c r="H54" s="6"/>
      <c r="I54" s="6"/>
      <c r="J54" s="6"/>
      <c r="K54" s="6"/>
      <c r="L54" s="6"/>
      <c r="M54" s="6"/>
      <c r="N54" s="6"/>
      <c r="O54" s="6"/>
      <c r="P54" s="6"/>
      <c r="Q54" s="6"/>
    </row>
    <row r="55" spans="1:17" x14ac:dyDescent="0.25">
      <c r="A55" s="6"/>
      <c r="B55" s="6"/>
      <c r="C55" s="6"/>
      <c r="D55" s="7"/>
      <c r="E55" s="6"/>
      <c r="F55" s="6"/>
      <c r="G55" s="6"/>
      <c r="H55" s="6"/>
      <c r="I55" s="6"/>
      <c r="J55" s="6"/>
      <c r="K55" s="6"/>
      <c r="L55" s="6"/>
      <c r="M55" s="6"/>
      <c r="N55" s="6"/>
      <c r="O55" s="6"/>
      <c r="P55" s="6"/>
      <c r="Q55" s="6"/>
    </row>
    <row r="56" spans="1:17" x14ac:dyDescent="0.25">
      <c r="A56" s="6"/>
      <c r="B56" s="6"/>
      <c r="C56" s="6"/>
      <c r="D56" s="7"/>
      <c r="E56" s="6"/>
      <c r="F56" s="6"/>
      <c r="G56" s="6"/>
      <c r="H56" s="6"/>
      <c r="I56" s="6"/>
      <c r="J56" s="6"/>
      <c r="K56" s="6"/>
      <c r="L56" s="6"/>
      <c r="M56" s="6"/>
      <c r="N56" s="6"/>
      <c r="O56" s="6"/>
      <c r="P56" s="6"/>
      <c r="Q56" s="6"/>
    </row>
    <row r="57" spans="1:17" x14ac:dyDescent="0.25">
      <c r="F57" s="6"/>
      <c r="G57" s="6"/>
      <c r="H57" s="6"/>
      <c r="I57" s="6"/>
      <c r="J57" s="6"/>
      <c r="K57" s="6"/>
      <c r="L57" s="6"/>
      <c r="M57" s="6"/>
      <c r="N57" s="6"/>
      <c r="O57" s="6"/>
      <c r="P57" s="6"/>
      <c r="Q57" s="6"/>
    </row>
  </sheetData>
  <conditionalFormatting sqref="E1">
    <cfRule type="iconSet" priority="1">
      <iconSet iconSet="3TrafficLights2" showValue="0">
        <cfvo type="percent" val="0"/>
        <cfvo type="num" val="0.5"/>
        <cfvo type="num" val="0.8"/>
      </iconSet>
    </cfRule>
  </conditionalFormatting>
  <dataValidations count="1">
    <dataValidation type="list" allowBlank="1" showInputMessage="1" showErrorMessage="1" sqref="C6:C14 C16:C35" xr:uid="{00000000-0002-0000-0500-000000000000}">
      <formula1>$K$4:$K$7</formula1>
    </dataValidation>
  </dataValidations>
  <pageMargins left="0.49" right="0.43999999999999995" top="1" bottom="1" header="0.5" footer="0.5"/>
  <pageSetup paperSize="9" scale="34" fitToHeight="4" orientation="landscape" r:id="rId1"/>
  <headerFooter alignWithMargins="0">
    <oddHeader>&amp;L&amp;"-,Regular"&amp;8&amp;K00-015&amp;G &amp;10&amp;K00-029PM² Logs V3.0.1&amp;C&amp;"-,Bold"&amp;16Liste de Contrôle - Revue Qualité
 &lt;Projet&gt;&amp;R&amp;G</oddHeader>
    <oddFooter>&amp;RPage &amp;P of &amp;N</oddFooter>
  </headerFooter>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pageSetUpPr fitToPage="1"/>
  </sheetPr>
  <dimension ref="A1:AI51"/>
  <sheetViews>
    <sheetView view="pageLayout" zoomScale="70" zoomScaleNormal="100" zoomScalePageLayoutView="70" workbookViewId="0">
      <selection activeCell="N10" sqref="N10"/>
    </sheetView>
  </sheetViews>
  <sheetFormatPr defaultColWidth="9.140625" defaultRowHeight="15.75" x14ac:dyDescent="0.25"/>
  <cols>
    <col min="1" max="1" width="8.5703125" style="4" customWidth="1"/>
    <col min="2" max="2" width="77" style="4" customWidth="1"/>
    <col min="3" max="3" width="15.85546875" style="4" customWidth="1"/>
    <col min="4" max="4" width="9.140625" style="5" customWidth="1"/>
    <col min="5" max="5" width="44" style="4" customWidth="1"/>
    <col min="6" max="9" width="9.140625" style="4"/>
    <col min="10" max="11" width="0" style="4" hidden="1" customWidth="1"/>
    <col min="12" max="16384" width="9.140625" style="4"/>
  </cols>
  <sheetData>
    <row r="1" spans="1:35" ht="44.25" customHeight="1" thickBot="1" x14ac:dyDescent="0.3">
      <c r="A1" s="55" t="s">
        <v>187</v>
      </c>
      <c r="B1" s="56"/>
      <c r="C1" s="77" t="s">
        <v>60</v>
      </c>
      <c r="D1" s="110">
        <f>D30/(230-C30*10)</f>
        <v>0</v>
      </c>
      <c r="E1" s="111">
        <f>D1</f>
        <v>0</v>
      </c>
      <c r="F1" s="6"/>
      <c r="G1" s="6"/>
      <c r="H1" s="6"/>
      <c r="I1" s="6"/>
      <c r="J1" s="6"/>
      <c r="K1" s="6"/>
      <c r="L1" s="6"/>
      <c r="M1" s="6"/>
      <c r="N1" s="6"/>
      <c r="O1" s="6"/>
      <c r="P1" s="6"/>
      <c r="Q1" s="6"/>
      <c r="R1" s="6"/>
      <c r="S1" s="6"/>
      <c r="T1" s="6"/>
      <c r="U1" s="6"/>
      <c r="V1" s="6"/>
      <c r="W1" s="6"/>
      <c r="X1" s="6"/>
      <c r="Y1" s="6"/>
      <c r="Z1" s="6"/>
      <c r="AA1" s="6"/>
      <c r="AB1" s="6"/>
      <c r="AC1" s="6"/>
      <c r="AD1" s="6"/>
      <c r="AE1" s="6"/>
      <c r="AF1" s="6"/>
      <c r="AG1" s="6"/>
      <c r="AH1" s="6"/>
      <c r="AI1" s="6"/>
    </row>
    <row r="2" spans="1:35" ht="30" customHeight="1" thickBot="1" x14ac:dyDescent="0.3">
      <c r="A2" s="67"/>
      <c r="B2" s="68"/>
      <c r="C2" s="69" t="s">
        <v>68</v>
      </c>
      <c r="D2" s="70" t="s">
        <v>22</v>
      </c>
      <c r="E2" s="71" t="s">
        <v>69</v>
      </c>
      <c r="F2" s="6"/>
      <c r="G2" s="6"/>
      <c r="H2" s="6"/>
      <c r="I2" s="6"/>
      <c r="J2" s="6"/>
      <c r="K2" s="6"/>
      <c r="L2" s="6"/>
      <c r="M2" s="6"/>
      <c r="N2" s="6"/>
      <c r="O2" s="6"/>
      <c r="P2" s="6"/>
      <c r="Q2" s="6"/>
      <c r="R2" s="6"/>
      <c r="S2" s="6"/>
      <c r="T2" s="6"/>
      <c r="U2" s="6"/>
      <c r="V2" s="6"/>
      <c r="W2" s="6"/>
      <c r="X2" s="6"/>
      <c r="Y2" s="6"/>
      <c r="Z2" s="6"/>
      <c r="AA2" s="6"/>
      <c r="AB2" s="6"/>
      <c r="AC2" s="6"/>
      <c r="AD2" s="6"/>
      <c r="AE2" s="6"/>
      <c r="AF2" s="6"/>
      <c r="AG2" s="6"/>
      <c r="AH2" s="6"/>
      <c r="AI2" s="6"/>
    </row>
    <row r="3" spans="1:35" ht="16.5" thickBot="1" x14ac:dyDescent="0.3">
      <c r="A3" s="64"/>
      <c r="B3" s="79" t="s">
        <v>188</v>
      </c>
      <c r="C3" s="65"/>
      <c r="D3" s="65"/>
      <c r="E3" s="66"/>
      <c r="F3" s="6"/>
      <c r="G3" s="6"/>
      <c r="H3" s="6"/>
      <c r="I3" s="6"/>
      <c r="J3" s="6"/>
      <c r="K3" s="6"/>
      <c r="L3" s="6"/>
      <c r="M3" s="6"/>
      <c r="N3" s="6"/>
      <c r="O3" s="6"/>
      <c r="P3" s="6"/>
      <c r="Q3" s="6"/>
      <c r="R3" s="6"/>
      <c r="S3" s="6"/>
      <c r="T3" s="6"/>
      <c r="U3" s="6"/>
      <c r="V3" s="6"/>
      <c r="W3" s="6"/>
      <c r="X3" s="6"/>
      <c r="Y3" s="6"/>
      <c r="Z3" s="6"/>
      <c r="AA3" s="6"/>
      <c r="AB3" s="6"/>
      <c r="AC3" s="6"/>
      <c r="AD3" s="6"/>
      <c r="AE3" s="6"/>
      <c r="AF3" s="6"/>
      <c r="AG3" s="6"/>
      <c r="AH3" s="6"/>
      <c r="AI3" s="6"/>
    </row>
    <row r="4" spans="1:35" x14ac:dyDescent="0.25">
      <c r="A4" s="14">
        <v>1</v>
      </c>
      <c r="B4" s="83" t="s">
        <v>189</v>
      </c>
      <c r="C4" s="81" t="s">
        <v>97</v>
      </c>
      <c r="D4" s="107">
        <f>IF(C4="Oui",10,IF(C4="Oui, en partie",5,IF(C4="Non",0,"-")))</f>
        <v>0</v>
      </c>
      <c r="E4" s="53" t="s">
        <v>99</v>
      </c>
      <c r="F4" s="6"/>
      <c r="G4" s="6"/>
      <c r="H4" s="6"/>
      <c r="I4" s="6"/>
      <c r="J4" s="6"/>
      <c r="K4" s="15" t="s">
        <v>62</v>
      </c>
      <c r="L4" s="6"/>
      <c r="M4" s="6"/>
      <c r="N4" s="6"/>
      <c r="O4" s="6"/>
      <c r="P4" s="6"/>
      <c r="Q4" s="6"/>
      <c r="R4" s="6"/>
      <c r="S4" s="6"/>
      <c r="T4" s="6"/>
      <c r="U4" s="6"/>
      <c r="V4" s="6"/>
      <c r="W4" s="6"/>
      <c r="X4" s="6"/>
      <c r="Y4" s="6"/>
      <c r="Z4" s="6"/>
      <c r="AA4" s="6"/>
      <c r="AB4" s="6"/>
      <c r="AC4" s="6"/>
      <c r="AD4" s="6"/>
      <c r="AE4" s="6"/>
      <c r="AF4" s="6"/>
      <c r="AG4" s="6"/>
      <c r="AH4" s="6"/>
      <c r="AI4" s="6"/>
    </row>
    <row r="5" spans="1:35" x14ac:dyDescent="0.25">
      <c r="A5" s="11">
        <v>2</v>
      </c>
      <c r="B5" s="84" t="s">
        <v>190</v>
      </c>
      <c r="C5" s="81" t="s">
        <v>97</v>
      </c>
      <c r="D5" s="107">
        <f>IF(C5="Oui",10,IF(C5="Oui, en partie",5,IF(C5="Non",0,"-")))</f>
        <v>0</v>
      </c>
      <c r="E5" s="85"/>
      <c r="F5" s="6"/>
      <c r="G5" s="6"/>
      <c r="H5" s="6"/>
      <c r="I5" s="6"/>
      <c r="J5" s="6"/>
      <c r="K5" s="15" t="s">
        <v>98</v>
      </c>
      <c r="L5" s="6"/>
      <c r="M5" s="6"/>
      <c r="N5" s="6"/>
      <c r="O5" s="6"/>
      <c r="P5" s="6"/>
      <c r="Q5" s="6"/>
      <c r="R5" s="6"/>
      <c r="S5" s="6"/>
      <c r="T5" s="6"/>
      <c r="U5" s="6"/>
      <c r="V5" s="6"/>
      <c r="W5" s="6"/>
      <c r="X5" s="6"/>
      <c r="Y5" s="6"/>
      <c r="Z5" s="6"/>
      <c r="AA5" s="6"/>
      <c r="AB5" s="6"/>
      <c r="AC5" s="6"/>
      <c r="AD5" s="6"/>
      <c r="AE5" s="6"/>
      <c r="AF5" s="6"/>
      <c r="AG5" s="6"/>
      <c r="AH5" s="6"/>
      <c r="AI5" s="6"/>
    </row>
    <row r="6" spans="1:35" x14ac:dyDescent="0.25">
      <c r="A6" s="11">
        <v>3</v>
      </c>
      <c r="B6" s="84" t="s">
        <v>191</v>
      </c>
      <c r="C6" s="81" t="s">
        <v>97</v>
      </c>
      <c r="D6" s="107">
        <f>IF(C6="Oui",10,IF(C6="Oui, en partie",5,IF(C6="Non",0,"-")))</f>
        <v>0</v>
      </c>
      <c r="E6" s="85"/>
      <c r="F6" s="6"/>
      <c r="G6" s="6"/>
      <c r="H6" s="6"/>
      <c r="I6" s="6"/>
      <c r="J6" s="6"/>
      <c r="K6" s="15" t="s">
        <v>97</v>
      </c>
      <c r="L6" s="6"/>
      <c r="M6" s="6"/>
      <c r="N6" s="6"/>
      <c r="O6" s="6"/>
      <c r="P6" s="6"/>
      <c r="Q6" s="6"/>
      <c r="R6" s="6"/>
      <c r="S6" s="6"/>
      <c r="T6" s="6"/>
      <c r="U6" s="6"/>
      <c r="V6" s="6"/>
      <c r="W6" s="6"/>
      <c r="X6" s="6"/>
      <c r="Y6" s="6"/>
      <c r="Z6" s="6"/>
      <c r="AA6" s="6"/>
      <c r="AB6" s="6"/>
      <c r="AC6" s="6"/>
      <c r="AD6" s="6"/>
      <c r="AE6" s="6"/>
      <c r="AF6" s="6"/>
      <c r="AG6" s="6"/>
      <c r="AH6" s="6"/>
      <c r="AI6" s="6"/>
    </row>
    <row r="7" spans="1:35" ht="30" x14ac:dyDescent="0.25">
      <c r="A7" s="11">
        <v>4</v>
      </c>
      <c r="B7" s="84" t="s">
        <v>192</v>
      </c>
      <c r="C7" s="81" t="s">
        <v>97</v>
      </c>
      <c r="D7" s="107">
        <f>IF(C7="Oui",10,IF(C7="Oui, en partie",5,IF(C7="Non",0,"-")))</f>
        <v>0</v>
      </c>
      <c r="E7" s="85" t="s">
        <v>1</v>
      </c>
      <c r="F7" s="6"/>
      <c r="G7" s="6"/>
      <c r="H7" s="6"/>
      <c r="I7" s="6"/>
      <c r="J7" s="6"/>
      <c r="K7" s="15" t="s">
        <v>26</v>
      </c>
      <c r="L7" s="6"/>
      <c r="M7" s="6"/>
      <c r="N7" s="6"/>
      <c r="O7" s="6"/>
      <c r="P7" s="6"/>
      <c r="Q7" s="6"/>
      <c r="R7" s="6"/>
      <c r="S7" s="6"/>
      <c r="T7" s="6"/>
      <c r="U7" s="6"/>
      <c r="V7" s="6"/>
      <c r="W7" s="6"/>
      <c r="X7" s="6"/>
      <c r="Y7" s="6"/>
      <c r="Z7" s="6"/>
      <c r="AA7" s="6"/>
      <c r="AB7" s="6"/>
      <c r="AC7" s="6"/>
      <c r="AD7" s="6"/>
      <c r="AE7" s="6"/>
      <c r="AF7" s="6"/>
      <c r="AG7" s="6"/>
      <c r="AH7" s="6"/>
      <c r="AI7" s="6"/>
    </row>
    <row r="8" spans="1:35" ht="16.5" thickBot="1" x14ac:dyDescent="0.3">
      <c r="A8" s="11">
        <v>5</v>
      </c>
      <c r="B8" s="84" t="s">
        <v>193</v>
      </c>
      <c r="C8" s="81" t="s">
        <v>97</v>
      </c>
      <c r="D8" s="107">
        <f>IF(C8="Oui",10,IF(C8="Oui, en partie",5,IF(C8="Non",0,"-")))</f>
        <v>0</v>
      </c>
      <c r="E8" s="85"/>
      <c r="F8" s="6"/>
      <c r="G8" s="6"/>
      <c r="H8" s="6"/>
      <c r="I8" s="6"/>
      <c r="J8" s="6"/>
      <c r="K8" s="6"/>
      <c r="L8" s="6"/>
      <c r="M8" s="6"/>
      <c r="N8" s="6"/>
      <c r="O8" s="6"/>
      <c r="P8" s="6"/>
      <c r="Q8" s="6"/>
      <c r="R8" s="6"/>
      <c r="S8" s="6"/>
      <c r="T8" s="6"/>
      <c r="U8" s="6"/>
      <c r="V8" s="6"/>
      <c r="W8" s="6"/>
      <c r="X8" s="6"/>
      <c r="Y8" s="6"/>
      <c r="Z8" s="6"/>
      <c r="AA8" s="6"/>
      <c r="AB8" s="6"/>
      <c r="AC8" s="6"/>
      <c r="AD8" s="6"/>
      <c r="AE8" s="6"/>
      <c r="AF8" s="6"/>
      <c r="AG8" s="6"/>
      <c r="AH8" s="6"/>
      <c r="AI8" s="6"/>
    </row>
    <row r="9" spans="1:35" ht="16.5" thickBot="1" x14ac:dyDescent="0.3">
      <c r="A9" s="64"/>
      <c r="B9" s="79" t="s">
        <v>194</v>
      </c>
      <c r="C9" s="65"/>
      <c r="D9" s="114"/>
      <c r="E9" s="66"/>
      <c r="F9" s="6"/>
      <c r="G9" s="6"/>
      <c r="H9" s="6"/>
      <c r="I9" s="6"/>
      <c r="J9" s="6"/>
      <c r="K9" s="6"/>
      <c r="L9" s="6"/>
      <c r="M9" s="6"/>
      <c r="N9" s="6"/>
      <c r="O9" s="6"/>
      <c r="P9" s="6"/>
      <c r="Q9" s="6"/>
      <c r="R9" s="6"/>
      <c r="S9" s="6"/>
      <c r="T9" s="6"/>
      <c r="U9" s="6"/>
      <c r="V9" s="6"/>
      <c r="W9" s="6"/>
      <c r="X9" s="6"/>
      <c r="Y9" s="6"/>
      <c r="Z9" s="6"/>
      <c r="AA9" s="6"/>
      <c r="AB9" s="6"/>
      <c r="AC9" s="6"/>
      <c r="AD9" s="6"/>
      <c r="AE9" s="6"/>
      <c r="AF9" s="6"/>
      <c r="AG9" s="6"/>
      <c r="AH9" s="6"/>
      <c r="AI9" s="6"/>
    </row>
    <row r="10" spans="1:35" ht="30" x14ac:dyDescent="0.25">
      <c r="A10" s="14">
        <f>A8+1</f>
        <v>6</v>
      </c>
      <c r="B10" s="83" t="s">
        <v>195</v>
      </c>
      <c r="C10" s="81" t="s">
        <v>97</v>
      </c>
      <c r="D10" s="107">
        <f t="shared" ref="D10:D15" si="0">IF(C10="Oui",10,IF(C10="Oui, en partie",5,IF(C10="Non",0,"-")))</f>
        <v>0</v>
      </c>
      <c r="E10" s="86" t="s">
        <v>1</v>
      </c>
      <c r="F10" s="6"/>
      <c r="G10" s="6"/>
      <c r="H10" s="6"/>
      <c r="I10" s="6"/>
      <c r="J10" s="6"/>
      <c r="K10" s="6"/>
      <c r="L10" s="6"/>
      <c r="M10" s="6"/>
      <c r="N10" s="6"/>
      <c r="O10" s="6"/>
      <c r="P10" s="6"/>
      <c r="Q10" s="6"/>
      <c r="R10" s="6"/>
      <c r="S10" s="6"/>
      <c r="T10" s="6"/>
      <c r="U10" s="6"/>
      <c r="V10" s="6"/>
      <c r="W10" s="6"/>
      <c r="X10" s="6"/>
      <c r="Y10" s="6"/>
      <c r="Z10" s="6"/>
      <c r="AA10" s="6"/>
      <c r="AB10" s="6"/>
      <c r="AC10" s="6"/>
      <c r="AD10" s="6"/>
      <c r="AE10" s="6"/>
      <c r="AF10" s="6"/>
      <c r="AG10" s="6"/>
      <c r="AH10" s="6"/>
      <c r="AI10" s="6"/>
    </row>
    <row r="11" spans="1:35" x14ac:dyDescent="0.25">
      <c r="A11" s="11">
        <f>A10+1</f>
        <v>7</v>
      </c>
      <c r="B11" s="84" t="s">
        <v>196</v>
      </c>
      <c r="C11" s="81" t="s">
        <v>97</v>
      </c>
      <c r="D11" s="107">
        <f t="shared" si="0"/>
        <v>0</v>
      </c>
      <c r="E11" s="85" t="s">
        <v>1</v>
      </c>
      <c r="F11" s="6"/>
      <c r="G11" s="6"/>
      <c r="H11" s="6"/>
      <c r="I11" s="6"/>
      <c r="J11" s="6"/>
      <c r="K11" s="6"/>
      <c r="L11" s="6"/>
      <c r="M11" s="6"/>
      <c r="N11" s="6"/>
      <c r="O11" s="6"/>
      <c r="P11" s="6"/>
      <c r="Q11" s="6"/>
      <c r="R11" s="6"/>
      <c r="S11" s="6"/>
      <c r="T11" s="6"/>
      <c r="U11" s="6"/>
      <c r="V11" s="6"/>
      <c r="W11" s="6"/>
      <c r="X11" s="6"/>
      <c r="Y11" s="6"/>
      <c r="Z11" s="6"/>
      <c r="AA11" s="6"/>
      <c r="AB11" s="6"/>
      <c r="AC11" s="6"/>
      <c r="AD11" s="6"/>
      <c r="AE11" s="6"/>
      <c r="AF11" s="6"/>
      <c r="AG11" s="6"/>
      <c r="AH11" s="6"/>
      <c r="AI11" s="6"/>
    </row>
    <row r="12" spans="1:35" x14ac:dyDescent="0.25">
      <c r="A12" s="11">
        <f>A11+1</f>
        <v>8</v>
      </c>
      <c r="B12" s="84" t="s">
        <v>197</v>
      </c>
      <c r="C12" s="81" t="s">
        <v>97</v>
      </c>
      <c r="D12" s="107">
        <f t="shared" si="0"/>
        <v>0</v>
      </c>
      <c r="E12" s="85" t="s">
        <v>1</v>
      </c>
      <c r="F12" s="6"/>
      <c r="G12" s="6"/>
      <c r="H12" s="6"/>
      <c r="I12" s="6"/>
      <c r="J12" s="6"/>
      <c r="K12" s="6"/>
      <c r="L12" s="6"/>
      <c r="M12" s="6"/>
      <c r="N12" s="6"/>
      <c r="O12" s="6"/>
      <c r="P12" s="6"/>
      <c r="Q12" s="6"/>
      <c r="R12" s="6"/>
      <c r="S12" s="6"/>
      <c r="T12" s="6"/>
      <c r="U12" s="6"/>
      <c r="V12" s="6"/>
      <c r="W12" s="6"/>
      <c r="X12" s="6"/>
      <c r="Y12" s="6"/>
      <c r="Z12" s="6"/>
      <c r="AA12" s="6"/>
      <c r="AB12" s="6"/>
      <c r="AC12" s="6"/>
      <c r="AD12" s="6"/>
      <c r="AE12" s="6"/>
      <c r="AF12" s="6"/>
      <c r="AG12" s="6"/>
      <c r="AH12" s="6"/>
      <c r="AI12" s="6"/>
    </row>
    <row r="13" spans="1:35" ht="30" x14ac:dyDescent="0.25">
      <c r="A13" s="11">
        <f>A12+1</f>
        <v>9</v>
      </c>
      <c r="B13" s="84" t="s">
        <v>198</v>
      </c>
      <c r="C13" s="81" t="s">
        <v>97</v>
      </c>
      <c r="D13" s="107">
        <f t="shared" si="0"/>
        <v>0</v>
      </c>
      <c r="E13" s="85" t="s">
        <v>1</v>
      </c>
      <c r="F13" s="6"/>
      <c r="G13" s="6"/>
      <c r="H13" s="6"/>
      <c r="I13" s="6"/>
      <c r="J13" s="6"/>
      <c r="K13" s="6"/>
      <c r="L13" s="6"/>
      <c r="M13" s="6"/>
      <c r="N13" s="6"/>
      <c r="O13" s="6"/>
      <c r="P13" s="6"/>
      <c r="Q13" s="6"/>
      <c r="R13" s="6"/>
      <c r="S13" s="6"/>
      <c r="T13" s="6"/>
      <c r="U13" s="6"/>
      <c r="V13" s="6"/>
      <c r="W13" s="6"/>
      <c r="X13" s="6"/>
      <c r="Y13" s="6"/>
      <c r="Z13" s="6"/>
      <c r="AA13" s="6"/>
      <c r="AB13" s="6"/>
      <c r="AC13" s="6"/>
      <c r="AD13" s="6"/>
      <c r="AE13" s="6"/>
      <c r="AF13" s="6"/>
      <c r="AG13" s="6"/>
      <c r="AH13" s="6"/>
      <c r="AI13" s="6"/>
    </row>
    <row r="14" spans="1:35" ht="30" x14ac:dyDescent="0.25">
      <c r="A14" s="11">
        <f>A13+1</f>
        <v>10</v>
      </c>
      <c r="B14" s="84" t="s">
        <v>199</v>
      </c>
      <c r="C14" s="94" t="s">
        <v>97</v>
      </c>
      <c r="D14" s="107">
        <f t="shared" si="0"/>
        <v>0</v>
      </c>
      <c r="E14" s="85"/>
      <c r="F14" s="6"/>
      <c r="G14" s="6"/>
      <c r="H14" s="6"/>
      <c r="I14" s="6"/>
      <c r="J14" s="6"/>
      <c r="K14" s="6"/>
      <c r="L14" s="6"/>
      <c r="M14" s="6"/>
      <c r="N14" s="6"/>
      <c r="O14" s="6"/>
      <c r="P14" s="6"/>
      <c r="Q14" s="6"/>
      <c r="R14" s="6"/>
      <c r="S14" s="6"/>
      <c r="T14" s="6"/>
      <c r="U14" s="6"/>
      <c r="V14" s="6"/>
      <c r="W14" s="6"/>
      <c r="X14" s="6"/>
      <c r="Y14" s="6"/>
      <c r="Z14" s="6"/>
      <c r="AA14" s="6"/>
      <c r="AB14" s="6"/>
      <c r="AC14" s="6"/>
      <c r="AD14" s="6"/>
      <c r="AE14" s="6"/>
      <c r="AF14" s="6"/>
      <c r="AG14" s="6"/>
      <c r="AH14" s="6"/>
      <c r="AI14" s="6"/>
    </row>
    <row r="15" spans="1:35" ht="16.5" thickBot="1" x14ac:dyDescent="0.3">
      <c r="A15" s="11">
        <f t="shared" ref="A15:A20" si="1">A14+1</f>
        <v>11</v>
      </c>
      <c r="B15" s="84" t="s">
        <v>200</v>
      </c>
      <c r="C15" s="94" t="s">
        <v>97</v>
      </c>
      <c r="D15" s="107">
        <f t="shared" si="0"/>
        <v>0</v>
      </c>
      <c r="E15" s="85"/>
      <c r="F15" s="6"/>
      <c r="G15" s="6"/>
      <c r="H15" s="6"/>
      <c r="I15" s="6"/>
      <c r="J15" s="6"/>
      <c r="K15" s="6"/>
      <c r="L15" s="6"/>
      <c r="M15" s="6"/>
      <c r="N15" s="6"/>
      <c r="O15" s="6"/>
      <c r="P15" s="6"/>
      <c r="Q15" s="6"/>
      <c r="R15" s="6"/>
      <c r="S15" s="6"/>
      <c r="T15" s="6"/>
      <c r="U15" s="6"/>
      <c r="V15" s="6"/>
      <c r="W15" s="6"/>
      <c r="X15" s="6"/>
      <c r="Y15" s="6"/>
      <c r="Z15" s="6"/>
      <c r="AA15" s="6"/>
      <c r="AB15" s="6"/>
      <c r="AC15" s="6"/>
      <c r="AD15" s="6"/>
      <c r="AE15" s="6"/>
      <c r="AF15" s="6"/>
      <c r="AG15" s="6"/>
      <c r="AH15" s="6"/>
      <c r="AI15" s="6"/>
    </row>
    <row r="16" spans="1:35" ht="16.5" thickBot="1" x14ac:dyDescent="0.3">
      <c r="A16" s="64"/>
      <c r="B16" s="79" t="s">
        <v>201</v>
      </c>
      <c r="C16" s="65"/>
      <c r="D16" s="114"/>
      <c r="E16" s="66"/>
      <c r="F16" s="6"/>
      <c r="G16" s="6"/>
      <c r="H16" s="6"/>
      <c r="I16" s="6"/>
      <c r="J16" s="6"/>
      <c r="K16" s="6"/>
      <c r="L16" s="6"/>
      <c r="M16" s="6"/>
      <c r="N16" s="6"/>
      <c r="O16" s="6"/>
      <c r="P16" s="6"/>
      <c r="Q16" s="6"/>
      <c r="R16" s="6"/>
      <c r="S16" s="6"/>
      <c r="T16" s="6"/>
      <c r="U16" s="6"/>
      <c r="V16" s="6"/>
      <c r="W16" s="6"/>
      <c r="X16" s="6"/>
      <c r="Y16" s="6"/>
      <c r="Z16" s="6"/>
      <c r="AA16" s="6"/>
      <c r="AB16" s="6"/>
      <c r="AC16" s="6"/>
      <c r="AD16" s="6"/>
      <c r="AE16" s="6"/>
      <c r="AF16" s="6"/>
      <c r="AG16" s="6"/>
      <c r="AH16" s="6"/>
      <c r="AI16" s="6"/>
    </row>
    <row r="17" spans="1:35" x14ac:dyDescent="0.25">
      <c r="A17" s="11">
        <f>A15+1</f>
        <v>12</v>
      </c>
      <c r="B17" s="84" t="s">
        <v>202</v>
      </c>
      <c r="C17" s="81" t="s">
        <v>97</v>
      </c>
      <c r="D17" s="107">
        <f>IF(C17="Oui",10,IF(C17="Oui, en partie",5,IF(C17="Non",0,"-")))</f>
        <v>0</v>
      </c>
      <c r="E17" s="85"/>
      <c r="F17" s="6"/>
      <c r="G17" s="6"/>
      <c r="H17" s="6"/>
      <c r="I17" s="6"/>
      <c r="J17" s="6"/>
      <c r="K17" s="6"/>
      <c r="L17" s="6"/>
      <c r="M17" s="6"/>
      <c r="N17" s="6"/>
      <c r="O17" s="6"/>
      <c r="P17" s="6"/>
      <c r="Q17" s="6"/>
      <c r="R17" s="6"/>
      <c r="S17" s="6"/>
      <c r="T17" s="6"/>
      <c r="U17" s="6"/>
      <c r="V17" s="6"/>
      <c r="W17" s="6"/>
      <c r="X17" s="6"/>
      <c r="Y17" s="6"/>
      <c r="Z17" s="6"/>
      <c r="AA17" s="6"/>
      <c r="AB17" s="6"/>
      <c r="AC17" s="6"/>
      <c r="AD17" s="6"/>
      <c r="AE17" s="6"/>
      <c r="AF17" s="6"/>
      <c r="AG17" s="6"/>
      <c r="AH17" s="6"/>
      <c r="AI17" s="6"/>
    </row>
    <row r="18" spans="1:35" ht="30" x14ac:dyDescent="0.25">
      <c r="A18" s="11">
        <f t="shared" si="1"/>
        <v>13</v>
      </c>
      <c r="B18" s="84" t="s">
        <v>203</v>
      </c>
      <c r="C18" s="81" t="s">
        <v>97</v>
      </c>
      <c r="D18" s="107">
        <f>IF(C18="Oui",10,IF(C18="Oui, en partie",5,IF(C18="Non",0,"-")))</f>
        <v>0</v>
      </c>
      <c r="E18" s="85"/>
      <c r="F18" s="6"/>
      <c r="G18" s="6"/>
      <c r="H18" s="6"/>
      <c r="I18" s="6"/>
      <c r="J18" s="6"/>
      <c r="K18" s="6"/>
      <c r="L18" s="6"/>
      <c r="M18" s="6"/>
      <c r="N18" s="6"/>
      <c r="O18" s="6"/>
      <c r="P18" s="6"/>
      <c r="Q18" s="6"/>
      <c r="R18" s="6"/>
      <c r="S18" s="6"/>
      <c r="T18" s="6"/>
      <c r="U18" s="6"/>
      <c r="V18" s="6"/>
      <c r="W18" s="6"/>
      <c r="X18" s="6"/>
      <c r="Y18" s="6"/>
      <c r="Z18" s="6"/>
      <c r="AA18" s="6"/>
      <c r="AB18" s="6"/>
      <c r="AC18" s="6"/>
      <c r="AD18" s="6"/>
      <c r="AE18" s="6"/>
      <c r="AF18" s="6"/>
      <c r="AG18" s="6"/>
      <c r="AH18" s="6"/>
      <c r="AI18" s="6"/>
    </row>
    <row r="19" spans="1:35" x14ac:dyDescent="0.25">
      <c r="A19" s="11">
        <f t="shared" si="1"/>
        <v>14</v>
      </c>
      <c r="B19" s="84" t="s">
        <v>204</v>
      </c>
      <c r="C19" s="81" t="s">
        <v>97</v>
      </c>
      <c r="D19" s="107">
        <f>IF(C19="Oui",10,IF(C19="Oui, en partie",5,IF(C19="Non",0,"-")))</f>
        <v>0</v>
      </c>
      <c r="E19" s="85" t="s">
        <v>1</v>
      </c>
      <c r="F19" s="6"/>
      <c r="G19" s="6"/>
      <c r="H19" s="6"/>
      <c r="I19" s="6"/>
      <c r="J19" s="6"/>
      <c r="K19" s="6"/>
      <c r="L19" s="6"/>
      <c r="M19" s="6"/>
      <c r="N19" s="6"/>
      <c r="O19" s="6"/>
      <c r="P19" s="6"/>
      <c r="Q19" s="6"/>
      <c r="R19" s="6"/>
      <c r="S19" s="6"/>
      <c r="T19" s="6"/>
      <c r="U19" s="6"/>
      <c r="V19" s="6"/>
      <c r="W19" s="6"/>
      <c r="X19" s="6"/>
      <c r="Y19" s="6"/>
      <c r="Z19" s="6"/>
      <c r="AA19" s="6"/>
      <c r="AB19" s="6"/>
      <c r="AC19" s="6"/>
      <c r="AD19" s="6"/>
      <c r="AE19" s="6"/>
      <c r="AF19" s="6"/>
      <c r="AG19" s="6"/>
      <c r="AH19" s="6"/>
      <c r="AI19" s="6"/>
    </row>
    <row r="20" spans="1:35" ht="30.75" thickBot="1" x14ac:dyDescent="0.3">
      <c r="A20" s="11">
        <f t="shared" si="1"/>
        <v>15</v>
      </c>
      <c r="B20" s="84" t="s">
        <v>205</v>
      </c>
      <c r="C20" s="94" t="s">
        <v>97</v>
      </c>
      <c r="D20" s="107">
        <f>IF(C20="Oui",10,IF(C20="Oui, en partie",5,IF(C20="Non",0,"-")))</f>
        <v>0</v>
      </c>
      <c r="E20" s="85" t="s">
        <v>1</v>
      </c>
      <c r="F20" s="6"/>
      <c r="G20" s="6"/>
      <c r="H20" s="6"/>
      <c r="I20" s="6"/>
      <c r="J20" s="6"/>
      <c r="K20" s="6"/>
      <c r="L20" s="6"/>
      <c r="M20" s="6"/>
      <c r="N20" s="6"/>
      <c r="O20" s="6"/>
      <c r="P20" s="6"/>
      <c r="Q20" s="6"/>
      <c r="R20" s="6"/>
      <c r="S20" s="6"/>
      <c r="T20" s="6"/>
      <c r="U20" s="6"/>
      <c r="V20" s="6"/>
      <c r="W20" s="6"/>
      <c r="X20" s="6"/>
      <c r="Y20" s="6"/>
      <c r="Z20" s="6"/>
      <c r="AA20" s="6"/>
      <c r="AB20" s="6"/>
      <c r="AC20" s="6"/>
      <c r="AD20" s="6"/>
      <c r="AE20" s="6"/>
      <c r="AF20" s="6"/>
      <c r="AG20" s="6"/>
      <c r="AH20" s="6"/>
      <c r="AI20" s="6"/>
    </row>
    <row r="21" spans="1:35" ht="16.5" thickBot="1" x14ac:dyDescent="0.3">
      <c r="A21" s="64"/>
      <c r="B21" s="79" t="s">
        <v>206</v>
      </c>
      <c r="C21" s="65"/>
      <c r="D21" s="114"/>
      <c r="E21" s="66"/>
      <c r="F21" s="6"/>
      <c r="G21" s="6"/>
      <c r="H21" s="6"/>
      <c r="I21" s="6"/>
      <c r="J21" s="6"/>
      <c r="K21" s="6"/>
      <c r="L21" s="6"/>
      <c r="M21" s="6"/>
      <c r="N21" s="6"/>
      <c r="O21" s="6"/>
      <c r="P21" s="6"/>
      <c r="Q21" s="6"/>
      <c r="R21" s="6"/>
      <c r="S21" s="6"/>
      <c r="T21" s="6"/>
      <c r="U21" s="6"/>
      <c r="V21" s="6"/>
      <c r="W21" s="6"/>
      <c r="X21" s="6"/>
      <c r="Y21" s="6"/>
      <c r="Z21" s="6"/>
      <c r="AA21" s="6"/>
      <c r="AB21" s="6"/>
      <c r="AC21" s="6"/>
      <c r="AD21" s="6"/>
      <c r="AE21" s="6"/>
      <c r="AF21" s="6"/>
      <c r="AG21" s="6"/>
      <c r="AH21" s="6"/>
      <c r="AI21" s="6"/>
    </row>
    <row r="22" spans="1:35" ht="30" x14ac:dyDescent="0.25">
      <c r="A22" s="14">
        <f>A20+1</f>
        <v>16</v>
      </c>
      <c r="B22" s="83" t="s">
        <v>207</v>
      </c>
      <c r="C22" s="80" t="s">
        <v>97</v>
      </c>
      <c r="D22" s="107">
        <f t="shared" ref="D22:D29" si="2">IF(C22="Oui",10,IF(C22="Oui, en partie",5,IF(C22="Non",0,"-")))</f>
        <v>0</v>
      </c>
      <c r="E22" s="86"/>
      <c r="F22" s="6"/>
      <c r="G22" s="6"/>
      <c r="H22" s="6"/>
      <c r="I22" s="6"/>
      <c r="J22" s="6"/>
      <c r="K22" s="6"/>
      <c r="L22" s="6"/>
      <c r="M22" s="6"/>
      <c r="N22" s="6"/>
      <c r="O22" s="6"/>
      <c r="P22" s="6"/>
      <c r="Q22" s="6"/>
      <c r="R22" s="6"/>
      <c r="S22" s="6"/>
      <c r="T22" s="6"/>
      <c r="U22" s="6"/>
      <c r="V22" s="6"/>
      <c r="W22" s="6"/>
      <c r="X22" s="6"/>
      <c r="Y22" s="6"/>
      <c r="Z22" s="6"/>
      <c r="AA22" s="6"/>
      <c r="AB22" s="6"/>
      <c r="AC22" s="6"/>
      <c r="AD22" s="6"/>
      <c r="AE22" s="6"/>
      <c r="AF22" s="6"/>
      <c r="AG22" s="6"/>
      <c r="AH22" s="6"/>
      <c r="AI22" s="6"/>
    </row>
    <row r="23" spans="1:35" x14ac:dyDescent="0.25">
      <c r="A23" s="11">
        <f>A22+1</f>
        <v>17</v>
      </c>
      <c r="B23" s="89" t="s">
        <v>208</v>
      </c>
      <c r="C23" s="81" t="s">
        <v>97</v>
      </c>
      <c r="D23" s="107">
        <f t="shared" si="2"/>
        <v>0</v>
      </c>
      <c r="E23" s="88"/>
      <c r="F23" s="6"/>
      <c r="G23" s="6"/>
      <c r="H23" s="6"/>
      <c r="I23" s="6"/>
      <c r="J23" s="6"/>
      <c r="K23" s="6"/>
      <c r="L23" s="6"/>
      <c r="M23" s="6"/>
      <c r="N23" s="6"/>
      <c r="O23" s="6"/>
      <c r="P23" s="6"/>
      <c r="Q23" s="6"/>
      <c r="R23" s="6"/>
      <c r="S23" s="6"/>
      <c r="T23" s="6"/>
      <c r="U23" s="6"/>
      <c r="V23" s="6"/>
      <c r="W23" s="6"/>
      <c r="X23" s="6"/>
      <c r="Y23" s="6"/>
      <c r="Z23" s="6"/>
      <c r="AA23" s="6"/>
      <c r="AB23" s="6"/>
      <c r="AC23" s="6"/>
      <c r="AD23" s="6"/>
      <c r="AE23" s="6"/>
      <c r="AF23" s="6"/>
      <c r="AG23" s="6"/>
      <c r="AH23" s="6"/>
      <c r="AI23" s="6"/>
    </row>
    <row r="24" spans="1:35" x14ac:dyDescent="0.25">
      <c r="A24" s="11">
        <f t="shared" ref="A24:A29" si="3">A23+1</f>
        <v>18</v>
      </c>
      <c r="B24" s="89" t="s">
        <v>209</v>
      </c>
      <c r="C24" s="81" t="s">
        <v>97</v>
      </c>
      <c r="D24" s="107">
        <f t="shared" si="2"/>
        <v>0</v>
      </c>
      <c r="E24" s="88"/>
      <c r="F24" s="6"/>
      <c r="G24" s="6"/>
      <c r="H24" s="6"/>
      <c r="I24" s="6"/>
      <c r="J24" s="6"/>
      <c r="K24" s="6"/>
      <c r="L24" s="6"/>
      <c r="M24" s="6"/>
      <c r="N24" s="6"/>
      <c r="O24" s="6"/>
      <c r="P24" s="6"/>
      <c r="Q24" s="6"/>
      <c r="R24" s="6"/>
      <c r="S24" s="6"/>
      <c r="T24" s="6"/>
      <c r="U24" s="6"/>
      <c r="V24" s="6"/>
      <c r="W24" s="6"/>
      <c r="X24" s="6"/>
      <c r="Y24" s="6"/>
      <c r="Z24" s="6"/>
      <c r="AA24" s="6"/>
      <c r="AB24" s="6"/>
      <c r="AC24" s="6"/>
      <c r="AD24" s="6"/>
      <c r="AE24" s="6"/>
      <c r="AF24" s="6"/>
      <c r="AG24" s="6"/>
      <c r="AH24" s="6"/>
      <c r="AI24" s="6"/>
    </row>
    <row r="25" spans="1:35" x14ac:dyDescent="0.25">
      <c r="A25" s="11">
        <f t="shared" si="3"/>
        <v>19</v>
      </c>
      <c r="B25" s="89" t="s">
        <v>210</v>
      </c>
      <c r="C25" s="81" t="s">
        <v>97</v>
      </c>
      <c r="D25" s="107">
        <f t="shared" si="2"/>
        <v>0</v>
      </c>
      <c r="E25" s="88"/>
      <c r="F25" s="6"/>
      <c r="G25" s="6"/>
      <c r="H25" s="6"/>
      <c r="I25" s="6"/>
      <c r="J25" s="6"/>
      <c r="K25" s="6"/>
      <c r="L25" s="6"/>
      <c r="M25" s="6"/>
      <c r="N25" s="6"/>
      <c r="O25" s="6"/>
      <c r="P25" s="6"/>
      <c r="Q25" s="6"/>
      <c r="R25" s="6"/>
      <c r="S25" s="6"/>
      <c r="T25" s="6"/>
      <c r="U25" s="6"/>
      <c r="V25" s="6"/>
      <c r="W25" s="6"/>
      <c r="X25" s="6"/>
      <c r="Y25" s="6"/>
      <c r="Z25" s="6"/>
      <c r="AA25" s="6"/>
      <c r="AB25" s="6"/>
      <c r="AC25" s="6"/>
      <c r="AD25" s="6"/>
      <c r="AE25" s="6"/>
      <c r="AF25" s="6"/>
      <c r="AG25" s="6"/>
      <c r="AH25" s="6"/>
      <c r="AI25" s="6"/>
    </row>
    <row r="26" spans="1:35" x14ac:dyDescent="0.25">
      <c r="A26" s="11">
        <f t="shared" si="3"/>
        <v>20</v>
      </c>
      <c r="B26" s="89" t="s">
        <v>211</v>
      </c>
      <c r="C26" s="81" t="s">
        <v>97</v>
      </c>
      <c r="D26" s="107">
        <f t="shared" si="2"/>
        <v>0</v>
      </c>
      <c r="E26" s="88"/>
      <c r="F26" s="6"/>
      <c r="G26" s="6"/>
      <c r="H26" s="6"/>
      <c r="I26" s="6"/>
      <c r="J26" s="6"/>
      <c r="K26" s="6"/>
      <c r="L26" s="6"/>
      <c r="M26" s="6"/>
      <c r="N26" s="6"/>
      <c r="O26" s="6"/>
      <c r="P26" s="6"/>
      <c r="Q26" s="6"/>
      <c r="R26" s="6"/>
      <c r="S26" s="6"/>
      <c r="T26" s="6"/>
      <c r="U26" s="6"/>
      <c r="V26" s="6"/>
      <c r="W26" s="6"/>
      <c r="X26" s="6"/>
      <c r="Y26" s="6"/>
      <c r="Z26" s="6"/>
      <c r="AA26" s="6"/>
      <c r="AB26" s="6"/>
      <c r="AC26" s="6"/>
      <c r="AD26" s="6"/>
      <c r="AE26" s="6"/>
      <c r="AF26" s="6"/>
      <c r="AG26" s="6"/>
      <c r="AH26" s="6"/>
      <c r="AI26" s="6"/>
    </row>
    <row r="27" spans="1:35" ht="30" x14ac:dyDescent="0.25">
      <c r="A27" s="11">
        <f t="shared" si="3"/>
        <v>21</v>
      </c>
      <c r="B27" s="89" t="s">
        <v>212</v>
      </c>
      <c r="C27" s="81" t="s">
        <v>97</v>
      </c>
      <c r="D27" s="107">
        <f t="shared" si="2"/>
        <v>0</v>
      </c>
      <c r="E27" s="88"/>
      <c r="F27" s="6"/>
      <c r="G27" s="6"/>
      <c r="H27" s="6"/>
      <c r="I27" s="6"/>
      <c r="J27" s="6"/>
      <c r="K27" s="6"/>
      <c r="L27" s="6"/>
      <c r="M27" s="6"/>
      <c r="N27" s="6"/>
      <c r="O27" s="6"/>
      <c r="P27" s="6"/>
      <c r="Q27" s="6"/>
      <c r="R27" s="6"/>
      <c r="S27" s="6"/>
      <c r="T27" s="6"/>
      <c r="U27" s="6"/>
      <c r="V27" s="6"/>
      <c r="W27" s="6"/>
      <c r="X27" s="6"/>
      <c r="Y27" s="6"/>
      <c r="Z27" s="6"/>
      <c r="AA27" s="6"/>
      <c r="AB27" s="6"/>
      <c r="AC27" s="6"/>
      <c r="AD27" s="6"/>
      <c r="AE27" s="6"/>
      <c r="AF27" s="6"/>
      <c r="AG27" s="6"/>
      <c r="AH27" s="6"/>
      <c r="AI27" s="6"/>
    </row>
    <row r="28" spans="1:35" x14ac:dyDescent="0.25">
      <c r="A28" s="11">
        <f t="shared" si="3"/>
        <v>22</v>
      </c>
      <c r="B28" s="89" t="s">
        <v>213</v>
      </c>
      <c r="C28" s="81" t="s">
        <v>97</v>
      </c>
      <c r="D28" s="107">
        <f t="shared" si="2"/>
        <v>0</v>
      </c>
      <c r="E28" s="88"/>
      <c r="F28" s="6"/>
      <c r="G28" s="6"/>
      <c r="H28" s="6"/>
      <c r="I28" s="6"/>
      <c r="J28" s="6"/>
      <c r="K28" s="6"/>
      <c r="L28" s="6"/>
      <c r="M28" s="6"/>
      <c r="N28" s="6"/>
      <c r="O28" s="6"/>
      <c r="P28" s="6"/>
      <c r="Q28" s="6"/>
      <c r="R28" s="6"/>
      <c r="S28" s="6"/>
      <c r="T28" s="6"/>
      <c r="U28" s="6"/>
      <c r="V28" s="6"/>
      <c r="W28" s="6"/>
      <c r="X28" s="6"/>
      <c r="Y28" s="6"/>
      <c r="Z28" s="6"/>
      <c r="AA28" s="6"/>
      <c r="AB28" s="6"/>
      <c r="AC28" s="6"/>
      <c r="AD28" s="6"/>
      <c r="AE28" s="6"/>
      <c r="AF28" s="6"/>
      <c r="AG28" s="6"/>
      <c r="AH28" s="6"/>
      <c r="AI28" s="6"/>
    </row>
    <row r="29" spans="1:35" ht="16.5" thickBot="1" x14ac:dyDescent="0.3">
      <c r="A29" s="9">
        <f t="shared" si="3"/>
        <v>23</v>
      </c>
      <c r="B29" s="90" t="s">
        <v>214</v>
      </c>
      <c r="C29" s="74" t="s">
        <v>97</v>
      </c>
      <c r="D29" s="113">
        <f t="shared" si="2"/>
        <v>0</v>
      </c>
      <c r="E29" s="91"/>
      <c r="F29" s="6"/>
      <c r="G29" s="6"/>
      <c r="H29" s="6"/>
      <c r="I29" s="6"/>
      <c r="J29" s="6"/>
      <c r="K29" s="6"/>
      <c r="L29" s="6"/>
      <c r="M29" s="6"/>
      <c r="N29" s="6"/>
      <c r="O29" s="6"/>
      <c r="P29" s="6"/>
      <c r="Q29" s="6"/>
      <c r="R29" s="6"/>
      <c r="S29" s="6"/>
      <c r="T29" s="6"/>
      <c r="U29" s="6"/>
      <c r="V29" s="6"/>
      <c r="W29" s="6"/>
      <c r="X29" s="6"/>
      <c r="Y29" s="6"/>
      <c r="Z29" s="6"/>
      <c r="AA29" s="6"/>
      <c r="AB29" s="6"/>
      <c r="AC29" s="6"/>
      <c r="AD29" s="6"/>
      <c r="AE29" s="6"/>
      <c r="AF29" s="6"/>
      <c r="AG29" s="6"/>
      <c r="AH29" s="6"/>
      <c r="AI29" s="6"/>
    </row>
    <row r="30" spans="1:35" ht="16.5" hidden="1" thickBot="1" x14ac:dyDescent="0.3">
      <c r="A30" s="49"/>
      <c r="B30" s="92"/>
      <c r="C30" s="54">
        <f>COUNTIF(C4:C29,"N/A")</f>
        <v>0</v>
      </c>
      <c r="D30" s="75">
        <f>SUM(D4:D29)</f>
        <v>0</v>
      </c>
      <c r="E30" s="93"/>
      <c r="F30" s="6"/>
      <c r="G30" s="6"/>
      <c r="H30" s="6"/>
      <c r="I30" s="6"/>
      <c r="J30" s="6"/>
      <c r="K30" s="6"/>
      <c r="L30" s="6"/>
      <c r="M30" s="6"/>
      <c r="N30" s="6"/>
      <c r="O30" s="6"/>
      <c r="P30" s="6"/>
      <c r="Q30" s="6"/>
      <c r="R30" s="6"/>
      <c r="S30" s="6"/>
      <c r="T30" s="6"/>
      <c r="U30" s="6"/>
      <c r="V30" s="6"/>
      <c r="W30" s="6"/>
      <c r="X30" s="6"/>
      <c r="Y30" s="6"/>
      <c r="Z30" s="6"/>
      <c r="AA30" s="6"/>
      <c r="AB30" s="6"/>
      <c r="AC30" s="6"/>
      <c r="AD30" s="6"/>
      <c r="AE30" s="6"/>
      <c r="AF30" s="6"/>
      <c r="AG30" s="6"/>
      <c r="AH30" s="6"/>
      <c r="AI30" s="6"/>
    </row>
    <row r="31" spans="1:35" x14ac:dyDescent="0.25">
      <c r="A31" s="6"/>
      <c r="B31" s="6"/>
      <c r="C31" s="6"/>
      <c r="D31" s="7"/>
      <c r="E31" s="6"/>
      <c r="F31" s="6"/>
      <c r="G31" s="6"/>
      <c r="H31" s="6"/>
      <c r="I31" s="6"/>
      <c r="J31" s="6"/>
      <c r="K31" s="6"/>
      <c r="L31" s="6"/>
      <c r="M31" s="6"/>
      <c r="N31" s="6"/>
      <c r="O31" s="6"/>
      <c r="P31" s="6"/>
      <c r="Q31" s="6"/>
      <c r="R31" s="6"/>
      <c r="S31" s="6"/>
      <c r="T31" s="6"/>
      <c r="U31" s="6"/>
      <c r="V31" s="6"/>
      <c r="W31" s="6"/>
      <c r="X31" s="6"/>
      <c r="Y31" s="6"/>
      <c r="Z31" s="6"/>
      <c r="AA31" s="6"/>
      <c r="AB31" s="6"/>
      <c r="AC31" s="6"/>
      <c r="AD31" s="6"/>
      <c r="AE31" s="6"/>
      <c r="AF31" s="6"/>
      <c r="AG31" s="6"/>
      <c r="AH31" s="6"/>
      <c r="AI31" s="6"/>
    </row>
    <row r="32" spans="1:35" x14ac:dyDescent="0.25">
      <c r="A32" s="6"/>
      <c r="B32" s="6"/>
      <c r="C32" s="6"/>
      <c r="D32" s="7"/>
      <c r="E32" s="6"/>
      <c r="F32" s="6"/>
      <c r="G32" s="6"/>
      <c r="H32" s="6"/>
      <c r="I32" s="6"/>
      <c r="J32" s="6"/>
      <c r="K32" s="6"/>
      <c r="L32" s="6"/>
      <c r="M32" s="6"/>
      <c r="N32" s="6"/>
      <c r="O32" s="6"/>
      <c r="P32" s="6"/>
      <c r="Q32" s="6"/>
      <c r="R32" s="6"/>
      <c r="S32" s="6"/>
      <c r="T32" s="6"/>
      <c r="U32" s="6"/>
      <c r="V32" s="6"/>
      <c r="W32" s="6"/>
      <c r="X32" s="6"/>
      <c r="Y32" s="6"/>
      <c r="Z32" s="6"/>
      <c r="AA32" s="6"/>
      <c r="AB32" s="6"/>
      <c r="AC32" s="6"/>
      <c r="AD32" s="6"/>
      <c r="AE32" s="6"/>
      <c r="AF32" s="6"/>
      <c r="AG32" s="6"/>
      <c r="AH32" s="6"/>
      <c r="AI32" s="6"/>
    </row>
    <row r="33" spans="1:35" x14ac:dyDescent="0.25">
      <c r="A33" s="6"/>
      <c r="B33" s="6"/>
      <c r="C33" s="6"/>
      <c r="D33" s="7"/>
      <c r="E33" s="6"/>
      <c r="F33" s="6"/>
      <c r="G33" s="6"/>
      <c r="H33" s="6"/>
      <c r="I33" s="6"/>
      <c r="J33" s="6"/>
      <c r="K33" s="6"/>
      <c r="L33" s="6"/>
      <c r="M33" s="6"/>
      <c r="N33" s="6"/>
      <c r="O33" s="6"/>
      <c r="P33" s="6"/>
      <c r="Q33" s="6"/>
      <c r="R33" s="6"/>
      <c r="S33" s="6"/>
      <c r="T33" s="6"/>
      <c r="U33" s="6"/>
      <c r="V33" s="6"/>
      <c r="W33" s="6"/>
      <c r="X33" s="6"/>
      <c r="Y33" s="6"/>
      <c r="Z33" s="6"/>
      <c r="AA33" s="6"/>
      <c r="AB33" s="6"/>
      <c r="AC33" s="6"/>
      <c r="AD33" s="6"/>
      <c r="AE33" s="6"/>
      <c r="AF33" s="6"/>
      <c r="AG33" s="6"/>
      <c r="AH33" s="6"/>
      <c r="AI33" s="6"/>
    </row>
    <row r="34" spans="1:35" x14ac:dyDescent="0.25">
      <c r="A34" s="6"/>
      <c r="B34" s="6"/>
      <c r="C34" s="6"/>
      <c r="D34" s="7"/>
      <c r="E34" s="6"/>
      <c r="F34" s="6"/>
      <c r="G34" s="6"/>
      <c r="H34" s="6"/>
      <c r="I34" s="6"/>
      <c r="J34" s="6"/>
      <c r="K34" s="6"/>
      <c r="L34" s="6"/>
      <c r="M34" s="6"/>
      <c r="N34" s="6"/>
      <c r="O34" s="6"/>
      <c r="P34" s="6"/>
      <c r="Q34" s="6"/>
      <c r="R34" s="6"/>
      <c r="S34" s="6"/>
      <c r="T34" s="6"/>
      <c r="U34" s="6"/>
      <c r="V34" s="6"/>
      <c r="W34" s="6"/>
      <c r="X34" s="6"/>
      <c r="Y34" s="6"/>
      <c r="Z34" s="6"/>
      <c r="AA34" s="6"/>
      <c r="AB34" s="6"/>
      <c r="AC34" s="6"/>
      <c r="AD34" s="6"/>
      <c r="AE34" s="6"/>
      <c r="AF34" s="6"/>
      <c r="AG34" s="6"/>
      <c r="AH34" s="6"/>
      <c r="AI34" s="6"/>
    </row>
    <row r="35" spans="1:35" x14ac:dyDescent="0.25">
      <c r="A35" s="6"/>
      <c r="B35" s="6"/>
      <c r="C35" s="6"/>
      <c r="D35" s="7"/>
      <c r="E35" s="6"/>
      <c r="F35" s="6"/>
      <c r="G35" s="6"/>
      <c r="H35" s="6"/>
      <c r="I35" s="6"/>
      <c r="J35" s="6"/>
      <c r="K35" s="6"/>
      <c r="L35" s="6"/>
      <c r="M35" s="6"/>
      <c r="N35" s="6"/>
      <c r="O35" s="6"/>
      <c r="P35" s="6"/>
      <c r="Q35" s="6"/>
      <c r="R35" s="6"/>
      <c r="S35" s="6"/>
      <c r="T35" s="6"/>
      <c r="U35" s="6"/>
      <c r="V35" s="6"/>
      <c r="W35" s="6"/>
      <c r="X35" s="6"/>
      <c r="Y35" s="6"/>
      <c r="Z35" s="6"/>
      <c r="AA35" s="6"/>
      <c r="AB35" s="6"/>
      <c r="AC35" s="6"/>
      <c r="AD35" s="6"/>
      <c r="AE35" s="6"/>
      <c r="AF35" s="6"/>
      <c r="AG35" s="6"/>
      <c r="AH35" s="6"/>
      <c r="AI35" s="6"/>
    </row>
    <row r="36" spans="1:35" x14ac:dyDescent="0.25">
      <c r="A36" s="6"/>
      <c r="B36" s="6"/>
      <c r="C36" s="6"/>
      <c r="D36" s="7"/>
      <c r="E36" s="6"/>
      <c r="F36" s="6"/>
      <c r="G36" s="6"/>
      <c r="H36" s="6"/>
      <c r="I36" s="6"/>
      <c r="J36" s="6"/>
      <c r="K36" s="6"/>
      <c r="L36" s="6"/>
      <c r="M36" s="6"/>
      <c r="N36" s="6"/>
      <c r="O36" s="6"/>
      <c r="P36" s="6"/>
      <c r="Q36" s="6"/>
      <c r="R36" s="6"/>
      <c r="S36" s="6"/>
      <c r="T36" s="6"/>
      <c r="U36" s="6"/>
      <c r="V36" s="6"/>
      <c r="W36" s="6"/>
      <c r="X36" s="6"/>
      <c r="Y36" s="6"/>
      <c r="Z36" s="6"/>
      <c r="AA36" s="6"/>
      <c r="AB36" s="6"/>
      <c r="AC36" s="6"/>
      <c r="AD36" s="6"/>
      <c r="AE36" s="6"/>
      <c r="AF36" s="6"/>
      <c r="AG36" s="6"/>
      <c r="AH36" s="6"/>
      <c r="AI36" s="6"/>
    </row>
    <row r="37" spans="1:35" x14ac:dyDescent="0.25">
      <c r="A37" s="6"/>
      <c r="B37" s="6"/>
      <c r="C37" s="6"/>
      <c r="D37" s="7"/>
      <c r="E37" s="6"/>
      <c r="F37" s="6"/>
      <c r="G37" s="6"/>
      <c r="H37" s="6"/>
      <c r="I37" s="6"/>
      <c r="J37" s="6"/>
      <c r="K37" s="6"/>
      <c r="L37" s="6"/>
      <c r="M37" s="6"/>
      <c r="N37" s="6"/>
      <c r="O37" s="6"/>
      <c r="P37" s="6"/>
      <c r="Q37" s="6"/>
      <c r="R37" s="6"/>
      <c r="S37" s="6"/>
      <c r="T37" s="6"/>
      <c r="U37" s="6"/>
      <c r="V37" s="6"/>
      <c r="W37" s="6"/>
      <c r="X37" s="6"/>
      <c r="Y37" s="6"/>
      <c r="Z37" s="6"/>
      <c r="AA37" s="6"/>
      <c r="AB37" s="6"/>
      <c r="AC37" s="6"/>
      <c r="AD37" s="6"/>
      <c r="AE37" s="6"/>
      <c r="AF37" s="6"/>
      <c r="AG37" s="6"/>
      <c r="AH37" s="6"/>
      <c r="AI37" s="6"/>
    </row>
    <row r="38" spans="1:35" x14ac:dyDescent="0.25">
      <c r="A38" s="6"/>
      <c r="B38" s="6"/>
      <c r="C38" s="6"/>
      <c r="D38" s="7"/>
      <c r="E38" s="6"/>
      <c r="F38" s="6"/>
      <c r="G38" s="6"/>
      <c r="H38" s="6"/>
      <c r="I38" s="6"/>
      <c r="J38" s="6"/>
      <c r="K38" s="6"/>
      <c r="L38" s="6"/>
      <c r="M38" s="6"/>
      <c r="N38" s="6"/>
      <c r="O38" s="6"/>
      <c r="P38" s="6"/>
      <c r="Q38" s="6"/>
      <c r="R38" s="6"/>
      <c r="S38" s="6"/>
      <c r="T38" s="6"/>
      <c r="U38" s="6"/>
      <c r="V38" s="6"/>
      <c r="W38" s="6"/>
      <c r="X38" s="6"/>
      <c r="Y38" s="6"/>
      <c r="Z38" s="6"/>
      <c r="AA38" s="6"/>
      <c r="AB38" s="6"/>
      <c r="AC38" s="6"/>
      <c r="AD38" s="6"/>
      <c r="AE38" s="6"/>
      <c r="AF38" s="6"/>
      <c r="AG38" s="6"/>
      <c r="AH38" s="6"/>
      <c r="AI38" s="6"/>
    </row>
    <row r="39" spans="1:35" x14ac:dyDescent="0.25">
      <c r="A39" s="6"/>
      <c r="B39" s="6"/>
      <c r="C39" s="6"/>
      <c r="D39" s="7"/>
      <c r="E39" s="6"/>
      <c r="F39" s="6"/>
      <c r="G39" s="6"/>
      <c r="H39" s="6"/>
      <c r="I39" s="6"/>
      <c r="J39" s="6"/>
      <c r="K39" s="6"/>
      <c r="L39" s="6"/>
      <c r="M39" s="6"/>
      <c r="N39" s="6"/>
      <c r="O39" s="6"/>
      <c r="P39" s="6"/>
      <c r="Q39" s="6"/>
      <c r="R39" s="6"/>
      <c r="S39" s="6"/>
      <c r="T39" s="6"/>
      <c r="U39" s="6"/>
      <c r="V39" s="6"/>
      <c r="W39" s="6"/>
      <c r="X39" s="6"/>
      <c r="Y39" s="6"/>
      <c r="Z39" s="6"/>
      <c r="AA39" s="6"/>
      <c r="AB39" s="6"/>
      <c r="AC39" s="6"/>
      <c r="AD39" s="6"/>
      <c r="AE39" s="6"/>
      <c r="AF39" s="6"/>
      <c r="AG39" s="6"/>
      <c r="AH39" s="6"/>
      <c r="AI39" s="6"/>
    </row>
    <row r="40" spans="1:35" x14ac:dyDescent="0.25">
      <c r="A40" s="6"/>
      <c r="B40" s="6"/>
      <c r="C40" s="6"/>
      <c r="D40" s="7"/>
      <c r="E40" s="6"/>
      <c r="F40" s="6"/>
      <c r="G40" s="6"/>
      <c r="H40" s="6"/>
      <c r="I40" s="6"/>
      <c r="J40" s="6"/>
      <c r="K40" s="6"/>
      <c r="L40" s="6"/>
      <c r="M40" s="6"/>
      <c r="N40" s="6"/>
      <c r="O40" s="6"/>
      <c r="P40" s="6"/>
      <c r="Q40" s="6"/>
      <c r="R40" s="6"/>
      <c r="S40" s="6"/>
      <c r="T40" s="6"/>
      <c r="U40" s="6"/>
      <c r="V40" s="6"/>
      <c r="W40" s="6"/>
      <c r="X40" s="6"/>
      <c r="Y40" s="6"/>
      <c r="Z40" s="6"/>
      <c r="AA40" s="6"/>
      <c r="AB40" s="6"/>
      <c r="AC40" s="6"/>
      <c r="AD40" s="6"/>
      <c r="AE40" s="6"/>
      <c r="AF40" s="6"/>
      <c r="AG40" s="6"/>
      <c r="AH40" s="6"/>
      <c r="AI40" s="6"/>
    </row>
    <row r="41" spans="1:35" x14ac:dyDescent="0.25">
      <c r="A41" s="6"/>
      <c r="B41" s="6"/>
      <c r="C41" s="6"/>
      <c r="D41" s="7"/>
      <c r="E41" s="6"/>
      <c r="F41" s="6"/>
      <c r="G41" s="6"/>
      <c r="H41" s="6"/>
      <c r="I41" s="6"/>
      <c r="J41" s="6"/>
      <c r="K41" s="6"/>
      <c r="L41" s="6"/>
      <c r="M41" s="6"/>
      <c r="N41" s="6"/>
      <c r="O41" s="6"/>
      <c r="P41" s="6"/>
      <c r="Q41" s="6"/>
      <c r="R41" s="6"/>
      <c r="S41" s="6"/>
      <c r="T41" s="6"/>
      <c r="U41" s="6"/>
      <c r="V41" s="6"/>
      <c r="W41" s="6"/>
      <c r="X41" s="6"/>
      <c r="Y41" s="6"/>
      <c r="Z41" s="6"/>
      <c r="AA41" s="6"/>
      <c r="AB41" s="6"/>
      <c r="AC41" s="6"/>
      <c r="AD41" s="6"/>
      <c r="AE41" s="6"/>
      <c r="AF41" s="6"/>
      <c r="AG41" s="6"/>
      <c r="AH41" s="6"/>
      <c r="AI41" s="6"/>
    </row>
    <row r="42" spans="1:35" x14ac:dyDescent="0.25">
      <c r="A42" s="6"/>
      <c r="B42" s="6"/>
      <c r="C42" s="6"/>
      <c r="D42" s="7"/>
      <c r="E42" s="6"/>
      <c r="F42" s="6"/>
      <c r="G42" s="6"/>
      <c r="H42" s="6"/>
      <c r="I42" s="6"/>
      <c r="J42" s="6"/>
      <c r="K42" s="6"/>
      <c r="L42" s="6"/>
      <c r="M42" s="6"/>
      <c r="N42" s="6"/>
      <c r="O42" s="6"/>
      <c r="P42" s="6"/>
      <c r="Q42" s="6"/>
      <c r="R42" s="6"/>
      <c r="S42" s="6"/>
      <c r="T42" s="6"/>
      <c r="U42" s="6"/>
      <c r="V42" s="6"/>
      <c r="W42" s="6"/>
      <c r="X42" s="6"/>
      <c r="Y42" s="6"/>
      <c r="Z42" s="6"/>
      <c r="AA42" s="6"/>
      <c r="AB42" s="6"/>
      <c r="AC42" s="6"/>
      <c r="AD42" s="6"/>
      <c r="AE42" s="6"/>
      <c r="AF42" s="6"/>
      <c r="AG42" s="6"/>
      <c r="AH42" s="6"/>
      <c r="AI42" s="6"/>
    </row>
    <row r="43" spans="1:35" x14ac:dyDescent="0.25">
      <c r="A43" s="6"/>
      <c r="B43" s="6"/>
      <c r="C43" s="6"/>
      <c r="D43" s="7"/>
      <c r="E43" s="6"/>
      <c r="F43" s="6"/>
      <c r="G43" s="6"/>
      <c r="H43" s="6"/>
      <c r="I43" s="6"/>
      <c r="J43" s="6"/>
      <c r="K43" s="6"/>
      <c r="L43" s="6"/>
      <c r="M43" s="6"/>
      <c r="N43" s="6"/>
      <c r="O43" s="6"/>
      <c r="P43" s="6"/>
      <c r="Q43" s="6"/>
    </row>
    <row r="44" spans="1:35" x14ac:dyDescent="0.25">
      <c r="A44" s="6"/>
      <c r="B44" s="6"/>
      <c r="C44" s="6"/>
      <c r="D44" s="7"/>
      <c r="E44" s="6"/>
      <c r="F44" s="6"/>
      <c r="G44" s="6"/>
      <c r="H44" s="6"/>
      <c r="I44" s="6"/>
      <c r="J44" s="6"/>
      <c r="K44" s="6"/>
      <c r="L44" s="6"/>
      <c r="M44" s="6"/>
      <c r="N44" s="6"/>
      <c r="O44" s="6"/>
      <c r="P44" s="6"/>
      <c r="Q44" s="6"/>
    </row>
    <row r="45" spans="1:35" x14ac:dyDescent="0.25">
      <c r="A45" s="6"/>
      <c r="B45" s="6"/>
      <c r="C45" s="6"/>
      <c r="D45" s="7"/>
      <c r="E45" s="6"/>
      <c r="F45" s="6"/>
      <c r="G45" s="6"/>
      <c r="H45" s="6"/>
      <c r="I45" s="6"/>
      <c r="J45" s="6"/>
      <c r="K45" s="6"/>
      <c r="L45" s="6"/>
      <c r="M45" s="6"/>
      <c r="N45" s="6"/>
      <c r="O45" s="6"/>
      <c r="P45" s="6"/>
      <c r="Q45" s="6"/>
    </row>
    <row r="46" spans="1:35" x14ac:dyDescent="0.25">
      <c r="A46" s="6"/>
      <c r="B46" s="6"/>
      <c r="C46" s="6"/>
      <c r="D46" s="7"/>
      <c r="E46" s="6"/>
      <c r="F46" s="6"/>
      <c r="G46" s="6"/>
      <c r="H46" s="6"/>
      <c r="I46" s="6"/>
      <c r="J46" s="6"/>
      <c r="K46" s="6"/>
      <c r="L46" s="6"/>
      <c r="M46" s="6"/>
      <c r="N46" s="6"/>
      <c r="O46" s="6"/>
      <c r="P46" s="6"/>
      <c r="Q46" s="6"/>
    </row>
    <row r="47" spans="1:35" x14ac:dyDescent="0.25">
      <c r="A47" s="6"/>
      <c r="B47" s="6"/>
      <c r="C47" s="6"/>
      <c r="D47" s="7"/>
      <c r="E47" s="6"/>
      <c r="F47" s="6"/>
      <c r="G47" s="6"/>
      <c r="H47" s="6"/>
      <c r="I47" s="6"/>
      <c r="J47" s="6"/>
      <c r="K47" s="6"/>
      <c r="L47" s="6"/>
      <c r="M47" s="6"/>
      <c r="N47" s="6"/>
      <c r="O47" s="6"/>
      <c r="P47" s="6"/>
      <c r="Q47" s="6"/>
    </row>
    <row r="48" spans="1:35" x14ac:dyDescent="0.25">
      <c r="A48" s="6"/>
      <c r="B48" s="6"/>
      <c r="C48" s="6"/>
      <c r="D48" s="7"/>
      <c r="E48" s="6"/>
      <c r="F48" s="6"/>
      <c r="G48" s="6"/>
      <c r="H48" s="6"/>
      <c r="I48" s="6"/>
      <c r="J48" s="6"/>
      <c r="K48" s="6"/>
      <c r="L48" s="6"/>
      <c r="M48" s="6"/>
      <c r="N48" s="6"/>
      <c r="O48" s="6"/>
      <c r="P48" s="6"/>
      <c r="Q48" s="6"/>
    </row>
    <row r="49" spans="1:17" x14ac:dyDescent="0.25">
      <c r="A49" s="6"/>
      <c r="B49" s="6"/>
      <c r="C49" s="6"/>
      <c r="D49" s="7"/>
      <c r="E49" s="6"/>
      <c r="F49" s="6"/>
      <c r="G49" s="6"/>
      <c r="H49" s="6"/>
      <c r="I49" s="6"/>
      <c r="J49" s="6"/>
      <c r="K49" s="6"/>
      <c r="L49" s="6"/>
      <c r="M49" s="6"/>
      <c r="N49" s="6"/>
      <c r="O49" s="6"/>
      <c r="P49" s="6"/>
      <c r="Q49" s="6"/>
    </row>
    <row r="50" spans="1:17" x14ac:dyDescent="0.25">
      <c r="A50" s="6"/>
      <c r="B50" s="6"/>
      <c r="C50" s="6"/>
      <c r="D50" s="7"/>
      <c r="E50" s="6"/>
      <c r="F50" s="6"/>
      <c r="G50" s="6"/>
      <c r="H50" s="6"/>
      <c r="I50" s="6"/>
      <c r="J50" s="6"/>
      <c r="K50" s="6"/>
      <c r="L50" s="6"/>
      <c r="M50" s="6"/>
      <c r="N50" s="6"/>
      <c r="O50" s="6"/>
      <c r="P50" s="6"/>
      <c r="Q50" s="6"/>
    </row>
    <row r="51" spans="1:17" x14ac:dyDescent="0.25">
      <c r="F51" s="6"/>
      <c r="G51" s="6"/>
      <c r="H51" s="6"/>
      <c r="I51" s="6"/>
      <c r="J51" s="6"/>
      <c r="K51" s="6"/>
      <c r="L51" s="6"/>
      <c r="M51" s="6"/>
      <c r="N51" s="6"/>
      <c r="O51" s="6"/>
      <c r="P51" s="6"/>
      <c r="Q51" s="6"/>
    </row>
  </sheetData>
  <conditionalFormatting sqref="E1">
    <cfRule type="iconSet" priority="1">
      <iconSet iconSet="3TrafficLights2" showValue="0">
        <cfvo type="percent" val="0"/>
        <cfvo type="num" val="0.5"/>
        <cfvo type="num" val="0.8"/>
      </iconSet>
    </cfRule>
  </conditionalFormatting>
  <dataValidations count="1">
    <dataValidation type="list" allowBlank="1" showInputMessage="1" showErrorMessage="1" sqref="C10:C15 C4:C8 C17:C29" xr:uid="{00000000-0002-0000-0600-000000000000}">
      <formula1>$K$4:$K$7</formula1>
    </dataValidation>
  </dataValidations>
  <pageMargins left="0.49" right="0.43999999999999995" top="1" bottom="1" header="0.5" footer="0.5"/>
  <pageSetup paperSize="9" scale="34" fitToHeight="4" orientation="landscape" r:id="rId1"/>
  <headerFooter alignWithMargins="0">
    <oddHeader>&amp;L&amp;"-,Regular"&amp;8&amp;K00-016&amp;G  &amp;10&amp;K00-030PM² Logs V3.0.1&amp;C&amp;"-,Bold"&amp;16Liste de Contrôle - Revue Qualité
 &lt;Projet&gt;&amp;R&amp;G</oddHeader>
    <oddFooter>&amp;RPage &amp;P of &amp;N</oddFooter>
  </headerFooter>
  <legacyDrawingHF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pageSetUpPr fitToPage="1"/>
  </sheetPr>
  <dimension ref="A1:AI43"/>
  <sheetViews>
    <sheetView view="pageLayout" zoomScale="70" zoomScaleNormal="100" zoomScalePageLayoutView="70" workbookViewId="0">
      <selection activeCell="C11" sqref="C11"/>
    </sheetView>
  </sheetViews>
  <sheetFormatPr defaultColWidth="9.140625" defaultRowHeight="15.75" x14ac:dyDescent="0.25"/>
  <cols>
    <col min="1" max="1" width="8.5703125" style="4" customWidth="1"/>
    <col min="2" max="2" width="77" style="4" customWidth="1"/>
    <col min="3" max="3" width="15.85546875" style="4" customWidth="1"/>
    <col min="4" max="4" width="9.140625" style="5" customWidth="1"/>
    <col min="5" max="5" width="44" style="4" customWidth="1"/>
    <col min="6" max="9" width="9.140625" style="4"/>
    <col min="10" max="11" width="0" style="4" hidden="1" customWidth="1"/>
    <col min="12" max="16384" width="9.140625" style="4"/>
  </cols>
  <sheetData>
    <row r="1" spans="1:35" ht="44.25" customHeight="1" thickBot="1" x14ac:dyDescent="0.3">
      <c r="A1" s="55" t="s">
        <v>45</v>
      </c>
      <c r="B1" s="56"/>
      <c r="C1" s="77" t="s">
        <v>60</v>
      </c>
      <c r="D1" s="110">
        <f>D22/(160-C22*10)</f>
        <v>0</v>
      </c>
      <c r="E1" s="111">
        <f>D1</f>
        <v>0</v>
      </c>
      <c r="F1" s="6"/>
      <c r="G1" s="6"/>
      <c r="H1" s="6"/>
      <c r="I1" s="6"/>
      <c r="J1" s="6"/>
      <c r="K1" s="6"/>
      <c r="L1" s="6"/>
      <c r="M1" s="6"/>
      <c r="N1" s="6"/>
      <c r="O1" s="6"/>
      <c r="P1" s="6"/>
      <c r="Q1" s="6"/>
      <c r="R1" s="6"/>
      <c r="S1" s="6"/>
      <c r="T1" s="6"/>
      <c r="U1" s="6"/>
      <c r="V1" s="6"/>
      <c r="W1" s="6"/>
      <c r="X1" s="6"/>
      <c r="Y1" s="6"/>
      <c r="Z1" s="6"/>
      <c r="AA1" s="6"/>
      <c r="AB1" s="6"/>
      <c r="AC1" s="6"/>
      <c r="AD1" s="6"/>
      <c r="AE1" s="6"/>
      <c r="AF1" s="6"/>
      <c r="AG1" s="6"/>
      <c r="AH1" s="6"/>
      <c r="AI1" s="6"/>
    </row>
    <row r="2" spans="1:35" ht="30" customHeight="1" thickBot="1" x14ac:dyDescent="0.3">
      <c r="A2" s="67"/>
      <c r="B2" s="68"/>
      <c r="C2" s="69" t="s">
        <v>68</v>
      </c>
      <c r="D2" s="70" t="s">
        <v>22</v>
      </c>
      <c r="E2" s="71" t="s">
        <v>69</v>
      </c>
      <c r="F2" s="6"/>
      <c r="G2" s="6"/>
      <c r="H2" s="6"/>
      <c r="I2" s="6"/>
      <c r="J2" s="6"/>
      <c r="K2" s="6"/>
      <c r="L2" s="6"/>
      <c r="M2" s="6"/>
      <c r="N2" s="6"/>
      <c r="O2" s="6"/>
      <c r="P2" s="6"/>
      <c r="Q2" s="6"/>
      <c r="R2" s="6"/>
      <c r="S2" s="6"/>
      <c r="T2" s="6"/>
      <c r="U2" s="6"/>
      <c r="V2" s="6"/>
      <c r="W2" s="6"/>
      <c r="X2" s="6"/>
      <c r="Y2" s="6"/>
      <c r="Z2" s="6"/>
      <c r="AA2" s="6"/>
      <c r="AB2" s="6"/>
      <c r="AC2" s="6"/>
      <c r="AD2" s="6"/>
      <c r="AE2" s="6"/>
      <c r="AF2" s="6"/>
      <c r="AG2" s="6"/>
      <c r="AH2" s="6"/>
      <c r="AI2" s="6"/>
    </row>
    <row r="3" spans="1:35" ht="16.5" thickBot="1" x14ac:dyDescent="0.3">
      <c r="A3" s="64"/>
      <c r="B3" s="79" t="s">
        <v>215</v>
      </c>
      <c r="C3" s="65"/>
      <c r="D3" s="65"/>
      <c r="E3" s="66"/>
      <c r="F3" s="6"/>
      <c r="G3" s="6"/>
      <c r="H3" s="6"/>
      <c r="I3" s="6"/>
      <c r="J3" s="6"/>
      <c r="K3" s="6"/>
      <c r="L3" s="6"/>
      <c r="M3" s="6"/>
      <c r="N3" s="6"/>
      <c r="O3" s="6"/>
      <c r="P3" s="6"/>
      <c r="Q3" s="6"/>
      <c r="R3" s="6"/>
      <c r="S3" s="6"/>
      <c r="T3" s="6"/>
      <c r="U3" s="6"/>
      <c r="V3" s="6"/>
      <c r="W3" s="6"/>
      <c r="X3" s="6"/>
      <c r="Y3" s="6"/>
      <c r="Z3" s="6"/>
      <c r="AA3" s="6"/>
      <c r="AB3" s="6"/>
      <c r="AC3" s="6"/>
      <c r="AD3" s="6"/>
      <c r="AE3" s="6"/>
      <c r="AF3" s="6"/>
      <c r="AG3" s="6"/>
      <c r="AH3" s="6"/>
      <c r="AI3" s="6"/>
    </row>
    <row r="4" spans="1:35" x14ac:dyDescent="0.25">
      <c r="A4" s="14">
        <v>1</v>
      </c>
      <c r="B4" s="83" t="s">
        <v>216</v>
      </c>
      <c r="C4" s="81" t="s">
        <v>97</v>
      </c>
      <c r="D4" s="107">
        <f>IF(C4="Oui",10,IF(C4="Oui, en partie",5,IF(C4="Non",0,"-")))</f>
        <v>0</v>
      </c>
      <c r="E4" s="53" t="s">
        <v>99</v>
      </c>
      <c r="F4" s="6"/>
      <c r="G4" s="6"/>
      <c r="H4" s="6"/>
      <c r="I4" s="6"/>
      <c r="J4" s="6"/>
      <c r="K4" s="15" t="s">
        <v>62</v>
      </c>
      <c r="L4" s="6"/>
      <c r="M4" s="6"/>
      <c r="N4" s="6"/>
      <c r="O4" s="6"/>
      <c r="P4" s="6"/>
      <c r="Q4" s="6"/>
      <c r="R4" s="6"/>
      <c r="S4" s="6"/>
      <c r="T4" s="6"/>
      <c r="U4" s="6"/>
      <c r="V4" s="6"/>
      <c r="W4" s="6"/>
      <c r="X4" s="6"/>
      <c r="Y4" s="6"/>
      <c r="Z4" s="6"/>
      <c r="AA4" s="6"/>
      <c r="AB4" s="6"/>
      <c r="AC4" s="6"/>
      <c r="AD4" s="6"/>
      <c r="AE4" s="6"/>
      <c r="AF4" s="6"/>
      <c r="AG4" s="6"/>
      <c r="AH4" s="6"/>
      <c r="AI4" s="6"/>
    </row>
    <row r="5" spans="1:35" x14ac:dyDescent="0.25">
      <c r="A5" s="11">
        <v>2</v>
      </c>
      <c r="B5" s="84" t="s">
        <v>217</v>
      </c>
      <c r="C5" s="81" t="s">
        <v>97</v>
      </c>
      <c r="D5" s="107">
        <f>IF(C5="Oui",10,IF(C5="Oui, en partie",5,IF(C5="Non",0,"-")))</f>
        <v>0</v>
      </c>
      <c r="E5" s="85"/>
      <c r="F5" s="6"/>
      <c r="G5" s="6"/>
      <c r="H5" s="6"/>
      <c r="I5" s="6"/>
      <c r="J5" s="6"/>
      <c r="K5" s="15" t="s">
        <v>98</v>
      </c>
      <c r="L5" s="6"/>
      <c r="M5" s="6"/>
      <c r="N5" s="6"/>
      <c r="O5" s="6"/>
      <c r="P5" s="6"/>
      <c r="Q5" s="6"/>
      <c r="R5" s="6"/>
      <c r="S5" s="6"/>
      <c r="T5" s="6"/>
      <c r="U5" s="6"/>
      <c r="V5" s="6"/>
      <c r="W5" s="6"/>
      <c r="X5" s="6"/>
      <c r="Y5" s="6"/>
      <c r="Z5" s="6"/>
      <c r="AA5" s="6"/>
      <c r="AB5" s="6"/>
      <c r="AC5" s="6"/>
      <c r="AD5" s="6"/>
      <c r="AE5" s="6"/>
      <c r="AF5" s="6"/>
      <c r="AG5" s="6"/>
      <c r="AH5" s="6"/>
      <c r="AI5" s="6"/>
    </row>
    <row r="6" spans="1:35" x14ac:dyDescent="0.25">
      <c r="A6" s="11">
        <v>3</v>
      </c>
      <c r="B6" s="84" t="s">
        <v>218</v>
      </c>
      <c r="C6" s="81" t="s">
        <v>97</v>
      </c>
      <c r="D6" s="107">
        <f>IF(C6="Oui",10,IF(C6="Oui, en partie",5,IF(C6="Non",0,"-")))</f>
        <v>0</v>
      </c>
      <c r="E6" s="85"/>
      <c r="F6" s="6"/>
      <c r="G6" s="6"/>
      <c r="H6" s="6"/>
      <c r="I6" s="6"/>
      <c r="J6" s="6"/>
      <c r="K6" s="15" t="s">
        <v>97</v>
      </c>
      <c r="L6" s="6"/>
      <c r="M6" s="6"/>
      <c r="N6" s="6"/>
      <c r="O6" s="6"/>
      <c r="P6" s="6"/>
      <c r="Q6" s="6"/>
      <c r="R6" s="6"/>
      <c r="S6" s="6"/>
      <c r="T6" s="6"/>
      <c r="U6" s="6"/>
      <c r="V6" s="6"/>
      <c r="W6" s="6"/>
      <c r="X6" s="6"/>
      <c r="Y6" s="6"/>
      <c r="Z6" s="6"/>
      <c r="AA6" s="6"/>
      <c r="AB6" s="6"/>
      <c r="AC6" s="6"/>
      <c r="AD6" s="6"/>
      <c r="AE6" s="6"/>
      <c r="AF6" s="6"/>
      <c r="AG6" s="6"/>
      <c r="AH6" s="6"/>
      <c r="AI6" s="6"/>
    </row>
    <row r="7" spans="1:35" ht="30" x14ac:dyDescent="0.25">
      <c r="A7" s="11">
        <v>4</v>
      </c>
      <c r="B7" s="84" t="s">
        <v>219</v>
      </c>
      <c r="C7" s="81" t="s">
        <v>97</v>
      </c>
      <c r="D7" s="107">
        <f>IF(C7="Oui",10,IF(C7="Oui, en partie",5,IF(C7="Non",0,"-")))</f>
        <v>0</v>
      </c>
      <c r="E7" s="85" t="s">
        <v>1</v>
      </c>
      <c r="F7" s="6"/>
      <c r="G7" s="6"/>
      <c r="H7" s="6"/>
      <c r="I7" s="6"/>
      <c r="J7" s="6"/>
      <c r="K7" s="15" t="s">
        <v>26</v>
      </c>
      <c r="L7" s="6"/>
      <c r="M7" s="6"/>
      <c r="N7" s="6"/>
      <c r="O7" s="6"/>
      <c r="P7" s="6"/>
      <c r="Q7" s="6"/>
      <c r="R7" s="6"/>
      <c r="S7" s="6"/>
      <c r="T7" s="6"/>
      <c r="U7" s="6"/>
      <c r="V7" s="6"/>
      <c r="W7" s="6"/>
      <c r="X7" s="6"/>
      <c r="Y7" s="6"/>
      <c r="Z7" s="6"/>
      <c r="AA7" s="6"/>
      <c r="AB7" s="6"/>
      <c r="AC7" s="6"/>
      <c r="AD7" s="6"/>
      <c r="AE7" s="6"/>
      <c r="AF7" s="6"/>
      <c r="AG7" s="6"/>
      <c r="AH7" s="6"/>
      <c r="AI7" s="6"/>
    </row>
    <row r="8" spans="1:35" ht="16.5" thickBot="1" x14ac:dyDescent="0.3">
      <c r="A8" s="11">
        <v>5</v>
      </c>
      <c r="B8" s="84" t="s">
        <v>220</v>
      </c>
      <c r="C8" s="81" t="s">
        <v>97</v>
      </c>
      <c r="D8" s="107">
        <f>IF(C8="Oui",10,IF(C8="Oui, en partie",5,IF(C8="Non",0,"-")))</f>
        <v>0</v>
      </c>
      <c r="E8" s="85"/>
      <c r="F8" s="6"/>
      <c r="G8" s="6"/>
      <c r="H8" s="6"/>
      <c r="I8" s="6"/>
      <c r="J8" s="6"/>
      <c r="K8" s="6"/>
      <c r="L8" s="6"/>
      <c r="M8" s="6"/>
      <c r="N8" s="6"/>
      <c r="O8" s="6"/>
      <c r="P8" s="6"/>
      <c r="Q8" s="6"/>
      <c r="R8" s="6"/>
      <c r="S8" s="6"/>
      <c r="T8" s="6"/>
      <c r="U8" s="6"/>
      <c r="V8" s="6"/>
      <c r="W8" s="6"/>
      <c r="X8" s="6"/>
      <c r="Y8" s="6"/>
      <c r="Z8" s="6"/>
      <c r="AA8" s="6"/>
      <c r="AB8" s="6"/>
      <c r="AC8" s="6"/>
      <c r="AD8" s="6"/>
      <c r="AE8" s="6"/>
      <c r="AF8" s="6"/>
      <c r="AG8" s="6"/>
      <c r="AH8" s="6"/>
      <c r="AI8" s="6"/>
    </row>
    <row r="9" spans="1:35" ht="16.5" thickBot="1" x14ac:dyDescent="0.3">
      <c r="A9" s="64"/>
      <c r="B9" s="79" t="s">
        <v>221</v>
      </c>
      <c r="C9" s="65"/>
      <c r="D9" s="114"/>
      <c r="E9" s="66"/>
      <c r="F9" s="6"/>
      <c r="G9" s="6"/>
      <c r="H9" s="6"/>
      <c r="I9" s="6"/>
      <c r="J9" s="6"/>
      <c r="K9" s="6"/>
      <c r="L9" s="6"/>
      <c r="M9" s="6"/>
      <c r="N9" s="6"/>
      <c r="O9" s="6"/>
      <c r="P9" s="6"/>
      <c r="Q9" s="6"/>
      <c r="R9" s="6"/>
      <c r="S9" s="6"/>
      <c r="T9" s="6"/>
      <c r="U9" s="6"/>
      <c r="V9" s="6"/>
      <c r="W9" s="6"/>
      <c r="X9" s="6"/>
      <c r="Y9" s="6"/>
      <c r="Z9" s="6"/>
      <c r="AA9" s="6"/>
      <c r="AB9" s="6"/>
      <c r="AC9" s="6"/>
      <c r="AD9" s="6"/>
      <c r="AE9" s="6"/>
      <c r="AF9" s="6"/>
      <c r="AG9" s="6"/>
      <c r="AH9" s="6"/>
      <c r="AI9" s="6"/>
    </row>
    <row r="10" spans="1:35" x14ac:dyDescent="0.25">
      <c r="A10" s="14">
        <f>A8+1</f>
        <v>6</v>
      </c>
      <c r="B10" s="130" t="s">
        <v>222</v>
      </c>
      <c r="C10" s="81" t="s">
        <v>97</v>
      </c>
      <c r="D10" s="107">
        <f t="shared" ref="D10:D16" si="0">IF(C10="Oui",10,IF(C10="Oui, en partie",5,IF(C10="Non",0,"-")))</f>
        <v>0</v>
      </c>
      <c r="E10" s="86" t="s">
        <v>1</v>
      </c>
      <c r="F10" s="6"/>
      <c r="G10" s="6"/>
      <c r="H10" s="6"/>
      <c r="I10" s="6"/>
      <c r="J10" s="6"/>
      <c r="K10" s="6"/>
      <c r="L10" s="6"/>
      <c r="M10" s="6"/>
      <c r="N10" s="6"/>
      <c r="O10" s="6"/>
      <c r="P10" s="6"/>
      <c r="Q10" s="6"/>
      <c r="R10" s="6"/>
      <c r="S10" s="6"/>
      <c r="T10" s="6"/>
      <c r="U10" s="6"/>
      <c r="V10" s="6"/>
      <c r="W10" s="6"/>
      <c r="X10" s="6"/>
      <c r="Y10" s="6"/>
      <c r="Z10" s="6"/>
      <c r="AA10" s="6"/>
      <c r="AB10" s="6"/>
      <c r="AC10" s="6"/>
      <c r="AD10" s="6"/>
      <c r="AE10" s="6"/>
      <c r="AF10" s="6"/>
      <c r="AG10" s="6"/>
      <c r="AH10" s="6"/>
      <c r="AI10" s="6"/>
    </row>
    <row r="11" spans="1:35" x14ac:dyDescent="0.25">
      <c r="A11" s="11">
        <f>A10+1</f>
        <v>7</v>
      </c>
      <c r="B11" s="131" t="s">
        <v>223</v>
      </c>
      <c r="C11" s="81" t="s">
        <v>97</v>
      </c>
      <c r="D11" s="107">
        <f t="shared" si="0"/>
        <v>0</v>
      </c>
      <c r="E11" s="85" t="s">
        <v>1</v>
      </c>
      <c r="F11" s="6"/>
      <c r="G11" s="6"/>
      <c r="H11" s="6"/>
      <c r="I11" s="6"/>
      <c r="J11" s="6"/>
      <c r="K11" s="6"/>
      <c r="L11" s="6"/>
      <c r="M11" s="6"/>
      <c r="N11" s="6"/>
      <c r="O11" s="6"/>
      <c r="P11" s="6"/>
      <c r="Q11" s="6"/>
      <c r="R11" s="6"/>
      <c r="S11" s="6"/>
      <c r="T11" s="6"/>
      <c r="U11" s="6"/>
      <c r="V11" s="6"/>
      <c r="W11" s="6"/>
      <c r="X11" s="6"/>
      <c r="Y11" s="6"/>
      <c r="Z11" s="6"/>
      <c r="AA11" s="6"/>
      <c r="AB11" s="6"/>
      <c r="AC11" s="6"/>
      <c r="AD11" s="6"/>
      <c r="AE11" s="6"/>
      <c r="AF11" s="6"/>
      <c r="AG11" s="6"/>
      <c r="AH11" s="6"/>
      <c r="AI11" s="6"/>
    </row>
    <row r="12" spans="1:35" x14ac:dyDescent="0.25">
      <c r="A12" s="11">
        <f>A11+1</f>
        <v>8</v>
      </c>
      <c r="B12" s="131" t="s">
        <v>224</v>
      </c>
      <c r="C12" s="81" t="s">
        <v>97</v>
      </c>
      <c r="D12" s="107">
        <f t="shared" si="0"/>
        <v>0</v>
      </c>
      <c r="E12" s="85" t="s">
        <v>1</v>
      </c>
      <c r="F12" s="6"/>
      <c r="G12" s="6"/>
      <c r="H12" s="6"/>
      <c r="I12" s="6"/>
      <c r="J12" s="6"/>
      <c r="K12" s="6"/>
      <c r="L12" s="6"/>
      <c r="M12" s="6"/>
      <c r="N12" s="6"/>
      <c r="O12" s="6"/>
      <c r="P12" s="6"/>
      <c r="Q12" s="6"/>
      <c r="R12" s="6"/>
      <c r="S12" s="6"/>
      <c r="T12" s="6"/>
      <c r="U12" s="6"/>
      <c r="V12" s="6"/>
      <c r="W12" s="6"/>
      <c r="X12" s="6"/>
      <c r="Y12" s="6"/>
      <c r="Z12" s="6"/>
      <c r="AA12" s="6"/>
      <c r="AB12" s="6"/>
      <c r="AC12" s="6"/>
      <c r="AD12" s="6"/>
      <c r="AE12" s="6"/>
      <c r="AF12" s="6"/>
      <c r="AG12" s="6"/>
      <c r="AH12" s="6"/>
      <c r="AI12" s="6"/>
    </row>
    <row r="13" spans="1:35" x14ac:dyDescent="0.25">
      <c r="A13" s="11">
        <f>A12+1</f>
        <v>9</v>
      </c>
      <c r="B13" s="131" t="s">
        <v>225</v>
      </c>
      <c r="C13" s="81" t="s">
        <v>97</v>
      </c>
      <c r="D13" s="107">
        <f t="shared" si="0"/>
        <v>0</v>
      </c>
      <c r="E13" s="85" t="s">
        <v>1</v>
      </c>
      <c r="F13" s="6"/>
      <c r="G13" s="6"/>
      <c r="H13" s="6"/>
      <c r="I13" s="6"/>
      <c r="J13" s="6"/>
      <c r="K13" s="6"/>
      <c r="L13" s="6"/>
      <c r="M13" s="6"/>
      <c r="N13" s="6"/>
      <c r="O13" s="6"/>
      <c r="P13" s="6"/>
      <c r="Q13" s="6"/>
      <c r="R13" s="6"/>
      <c r="S13" s="6"/>
      <c r="T13" s="6"/>
      <c r="U13" s="6"/>
      <c r="V13" s="6"/>
      <c r="W13" s="6"/>
      <c r="X13" s="6"/>
      <c r="Y13" s="6"/>
      <c r="Z13" s="6"/>
      <c r="AA13" s="6"/>
      <c r="AB13" s="6"/>
      <c r="AC13" s="6"/>
      <c r="AD13" s="6"/>
      <c r="AE13" s="6"/>
      <c r="AF13" s="6"/>
      <c r="AG13" s="6"/>
      <c r="AH13" s="6"/>
      <c r="AI13" s="6"/>
    </row>
    <row r="14" spans="1:35" ht="30" x14ac:dyDescent="0.25">
      <c r="A14" s="11">
        <f>A13+1</f>
        <v>10</v>
      </c>
      <c r="B14" s="131" t="s">
        <v>226</v>
      </c>
      <c r="C14" s="94" t="s">
        <v>97</v>
      </c>
      <c r="D14" s="107">
        <f t="shared" si="0"/>
        <v>0</v>
      </c>
      <c r="E14" s="85"/>
      <c r="F14" s="6"/>
      <c r="G14" s="6"/>
      <c r="H14" s="6"/>
      <c r="I14" s="6"/>
      <c r="J14" s="6"/>
      <c r="K14" s="6"/>
      <c r="L14" s="6"/>
      <c r="M14" s="6"/>
      <c r="N14" s="6"/>
      <c r="O14" s="6"/>
      <c r="P14" s="6"/>
      <c r="Q14" s="6"/>
      <c r="R14" s="6"/>
      <c r="S14" s="6"/>
      <c r="T14" s="6"/>
      <c r="U14" s="6"/>
      <c r="V14" s="6"/>
      <c r="W14" s="6"/>
      <c r="X14" s="6"/>
      <c r="Y14" s="6"/>
      <c r="Z14" s="6"/>
      <c r="AA14" s="6"/>
      <c r="AB14" s="6"/>
      <c r="AC14" s="6"/>
      <c r="AD14" s="6"/>
      <c r="AE14" s="6"/>
      <c r="AF14" s="6"/>
      <c r="AG14" s="6"/>
      <c r="AH14" s="6"/>
      <c r="AI14" s="6"/>
    </row>
    <row r="15" spans="1:35" x14ac:dyDescent="0.25">
      <c r="A15" s="11">
        <f t="shared" ref="A15" si="1">A14+1</f>
        <v>11</v>
      </c>
      <c r="B15" s="131" t="s">
        <v>227</v>
      </c>
      <c r="C15" s="94" t="s">
        <v>97</v>
      </c>
      <c r="D15" s="107">
        <f t="shared" si="0"/>
        <v>0</v>
      </c>
      <c r="E15" s="85"/>
      <c r="F15" s="6"/>
      <c r="G15" s="6"/>
      <c r="H15" s="6"/>
      <c r="I15" s="6"/>
      <c r="J15" s="6"/>
      <c r="K15" s="6"/>
      <c r="L15" s="6"/>
      <c r="M15" s="6"/>
      <c r="N15" s="6"/>
      <c r="O15" s="6"/>
      <c r="P15" s="6"/>
      <c r="Q15" s="6"/>
      <c r="R15" s="6"/>
      <c r="S15" s="6"/>
      <c r="T15" s="6"/>
      <c r="U15" s="6"/>
      <c r="V15" s="6"/>
      <c r="W15" s="6"/>
      <c r="X15" s="6"/>
      <c r="Y15" s="6"/>
      <c r="Z15" s="6"/>
      <c r="AA15" s="6"/>
      <c r="AB15" s="6"/>
      <c r="AC15" s="6"/>
      <c r="AD15" s="6"/>
      <c r="AE15" s="6"/>
      <c r="AF15" s="6"/>
      <c r="AG15" s="6"/>
      <c r="AH15" s="6"/>
      <c r="AI15" s="6"/>
    </row>
    <row r="16" spans="1:35" ht="30.75" thickBot="1" x14ac:dyDescent="0.3">
      <c r="A16" s="11">
        <f>A15+1</f>
        <v>12</v>
      </c>
      <c r="B16" s="131" t="s">
        <v>228</v>
      </c>
      <c r="C16" s="81" t="s">
        <v>97</v>
      </c>
      <c r="D16" s="107">
        <f t="shared" si="0"/>
        <v>0</v>
      </c>
      <c r="E16" s="85"/>
      <c r="F16" s="6"/>
      <c r="G16" s="6"/>
      <c r="H16" s="6"/>
      <c r="I16" s="6"/>
      <c r="J16" s="6"/>
      <c r="K16" s="6"/>
      <c r="L16" s="6"/>
      <c r="M16" s="6"/>
      <c r="N16" s="6"/>
      <c r="O16" s="6"/>
      <c r="P16" s="6"/>
      <c r="Q16" s="6"/>
      <c r="R16" s="6"/>
      <c r="S16" s="6"/>
      <c r="T16" s="6"/>
      <c r="U16" s="6"/>
      <c r="V16" s="6"/>
      <c r="W16" s="6"/>
      <c r="X16" s="6"/>
      <c r="Y16" s="6"/>
      <c r="Z16" s="6"/>
      <c r="AA16" s="6"/>
      <c r="AB16" s="6"/>
      <c r="AC16" s="6"/>
      <c r="AD16" s="6"/>
      <c r="AE16" s="6"/>
      <c r="AF16" s="6"/>
      <c r="AG16" s="6"/>
      <c r="AH16" s="6"/>
      <c r="AI16" s="6"/>
    </row>
    <row r="17" spans="1:35" ht="16.5" thickBot="1" x14ac:dyDescent="0.3">
      <c r="A17" s="64"/>
      <c r="B17" s="79" t="s">
        <v>229</v>
      </c>
      <c r="C17" s="65"/>
      <c r="D17" s="114"/>
      <c r="E17" s="66"/>
      <c r="F17" s="6"/>
      <c r="G17" s="6"/>
      <c r="H17" s="6"/>
      <c r="I17" s="6"/>
      <c r="J17" s="6"/>
      <c r="K17" s="6"/>
      <c r="L17" s="6"/>
      <c r="M17" s="6"/>
      <c r="N17" s="6"/>
      <c r="O17" s="6"/>
      <c r="P17" s="6"/>
      <c r="Q17" s="6"/>
      <c r="R17" s="6"/>
      <c r="S17" s="6"/>
      <c r="T17" s="6"/>
      <c r="U17" s="6"/>
      <c r="V17" s="6"/>
      <c r="W17" s="6"/>
      <c r="X17" s="6"/>
      <c r="Y17" s="6"/>
      <c r="Z17" s="6"/>
      <c r="AA17" s="6"/>
      <c r="AB17" s="6"/>
      <c r="AC17" s="6"/>
      <c r="AD17" s="6"/>
      <c r="AE17" s="6"/>
      <c r="AF17" s="6"/>
      <c r="AG17" s="6"/>
      <c r="AH17" s="6"/>
      <c r="AI17" s="6"/>
    </row>
    <row r="18" spans="1:35" x14ac:dyDescent="0.25">
      <c r="A18" s="14">
        <f>A16+1</f>
        <v>13</v>
      </c>
      <c r="B18" s="83" t="s">
        <v>230</v>
      </c>
      <c r="C18" s="80" t="s">
        <v>97</v>
      </c>
      <c r="D18" s="107">
        <f>IF(C18="Oui",10,IF(C18="Oui, en partie",5,IF(C18="Non",0,"-")))</f>
        <v>0</v>
      </c>
      <c r="E18" s="86"/>
      <c r="F18" s="6"/>
      <c r="G18" s="6"/>
      <c r="H18" s="6"/>
      <c r="I18" s="6"/>
      <c r="J18" s="6"/>
      <c r="K18" s="6"/>
      <c r="L18" s="6"/>
      <c r="M18" s="6"/>
      <c r="N18" s="6"/>
      <c r="O18" s="6"/>
      <c r="P18" s="6"/>
      <c r="Q18" s="6"/>
      <c r="R18" s="6"/>
      <c r="S18" s="6"/>
      <c r="T18" s="6"/>
      <c r="U18" s="6"/>
      <c r="V18" s="6"/>
      <c r="W18" s="6"/>
      <c r="X18" s="6"/>
      <c r="Y18" s="6"/>
      <c r="Z18" s="6"/>
      <c r="AA18" s="6"/>
      <c r="AB18" s="6"/>
      <c r="AC18" s="6"/>
      <c r="AD18" s="6"/>
      <c r="AE18" s="6"/>
      <c r="AF18" s="6"/>
      <c r="AG18" s="6"/>
      <c r="AH18" s="6"/>
      <c r="AI18" s="6"/>
    </row>
    <row r="19" spans="1:35" x14ac:dyDescent="0.25">
      <c r="A19" s="11">
        <f>A18+1</f>
        <v>14</v>
      </c>
      <c r="B19" s="89" t="s">
        <v>231</v>
      </c>
      <c r="C19" s="81" t="s">
        <v>97</v>
      </c>
      <c r="D19" s="107">
        <f>IF(C19="Oui",10,IF(C19="Oui, en partie",5,IF(C19="Non",0,"-")))</f>
        <v>0</v>
      </c>
      <c r="E19" s="88"/>
      <c r="F19" s="6"/>
      <c r="G19" s="6"/>
      <c r="H19" s="6"/>
      <c r="I19" s="6"/>
      <c r="J19" s="6"/>
      <c r="K19" s="6"/>
      <c r="L19" s="6"/>
      <c r="M19" s="6"/>
      <c r="N19" s="6"/>
      <c r="O19" s="6"/>
      <c r="P19" s="6"/>
      <c r="Q19" s="6"/>
      <c r="R19" s="6"/>
      <c r="S19" s="6"/>
      <c r="T19" s="6"/>
      <c r="U19" s="6"/>
      <c r="V19" s="6"/>
      <c r="W19" s="6"/>
      <c r="X19" s="6"/>
      <c r="Y19" s="6"/>
      <c r="Z19" s="6"/>
      <c r="AA19" s="6"/>
      <c r="AB19" s="6"/>
      <c r="AC19" s="6"/>
      <c r="AD19" s="6"/>
      <c r="AE19" s="6"/>
      <c r="AF19" s="6"/>
      <c r="AG19" s="6"/>
      <c r="AH19" s="6"/>
      <c r="AI19" s="6"/>
    </row>
    <row r="20" spans="1:35" x14ac:dyDescent="0.25">
      <c r="A20" s="11">
        <f t="shared" ref="A20:A21" si="2">A19+1</f>
        <v>15</v>
      </c>
      <c r="B20" s="89" t="s">
        <v>232</v>
      </c>
      <c r="C20" s="81" t="s">
        <v>97</v>
      </c>
      <c r="D20" s="107">
        <f>IF(C20="Oui",10,IF(C20="Oui, en partie",5,IF(C20="Non",0,"-")))</f>
        <v>0</v>
      </c>
      <c r="E20" s="88"/>
      <c r="F20" s="6"/>
      <c r="G20" s="6"/>
      <c r="H20" s="6"/>
      <c r="I20" s="6"/>
      <c r="J20" s="6"/>
      <c r="K20" s="6"/>
      <c r="L20" s="6"/>
      <c r="M20" s="6"/>
      <c r="N20" s="6"/>
      <c r="O20" s="6"/>
      <c r="P20" s="6"/>
      <c r="Q20" s="6"/>
      <c r="R20" s="6"/>
      <c r="S20" s="6"/>
      <c r="T20" s="6"/>
      <c r="U20" s="6"/>
      <c r="V20" s="6"/>
      <c r="W20" s="6"/>
      <c r="X20" s="6"/>
      <c r="Y20" s="6"/>
      <c r="Z20" s="6"/>
      <c r="AA20" s="6"/>
      <c r="AB20" s="6"/>
      <c r="AC20" s="6"/>
      <c r="AD20" s="6"/>
      <c r="AE20" s="6"/>
      <c r="AF20" s="6"/>
      <c r="AG20" s="6"/>
      <c r="AH20" s="6"/>
      <c r="AI20" s="6"/>
    </row>
    <row r="21" spans="1:35" ht="16.5" thickBot="1" x14ac:dyDescent="0.3">
      <c r="A21" s="9">
        <f t="shared" si="2"/>
        <v>16</v>
      </c>
      <c r="B21" s="90" t="s">
        <v>233</v>
      </c>
      <c r="C21" s="74" t="s">
        <v>97</v>
      </c>
      <c r="D21" s="113">
        <f>IF(C21="Oui",10,IF(C21="Oui, en partie",5,IF(C21="Non",0,"-")))</f>
        <v>0</v>
      </c>
      <c r="E21" s="91"/>
      <c r="F21" s="6"/>
      <c r="G21" s="6"/>
      <c r="H21" s="6"/>
      <c r="I21" s="6"/>
      <c r="J21" s="6"/>
      <c r="K21" s="6"/>
      <c r="L21" s="6"/>
      <c r="M21" s="6"/>
      <c r="N21" s="6"/>
      <c r="O21" s="6"/>
      <c r="P21" s="6"/>
      <c r="Q21" s="6"/>
      <c r="R21" s="6"/>
      <c r="S21" s="6"/>
      <c r="T21" s="6"/>
      <c r="U21" s="6"/>
      <c r="V21" s="6"/>
      <c r="W21" s="6"/>
      <c r="X21" s="6"/>
      <c r="Y21" s="6"/>
      <c r="Z21" s="6"/>
      <c r="AA21" s="6"/>
      <c r="AB21" s="6"/>
      <c r="AC21" s="6"/>
      <c r="AD21" s="6"/>
      <c r="AE21" s="6"/>
      <c r="AF21" s="6"/>
      <c r="AG21" s="6"/>
      <c r="AH21" s="6"/>
      <c r="AI21" s="6"/>
    </row>
    <row r="22" spans="1:35" ht="16.5" hidden="1" thickBot="1" x14ac:dyDescent="0.3">
      <c r="A22" s="49"/>
      <c r="B22" s="92"/>
      <c r="C22" s="54">
        <f>COUNTIF(C4:C21,"N/A")</f>
        <v>0</v>
      </c>
      <c r="D22" s="75">
        <f>SUM(D4:D21)</f>
        <v>0</v>
      </c>
      <c r="E22" s="93"/>
      <c r="F22" s="6"/>
      <c r="G22" s="6"/>
      <c r="H22" s="6"/>
      <c r="I22" s="6"/>
      <c r="J22" s="6"/>
      <c r="K22" s="6"/>
      <c r="L22" s="6"/>
      <c r="M22" s="6"/>
      <c r="N22" s="6"/>
      <c r="O22" s="6"/>
      <c r="P22" s="6"/>
      <c r="Q22" s="6"/>
      <c r="R22" s="6"/>
      <c r="S22" s="6"/>
      <c r="T22" s="6"/>
      <c r="U22" s="6"/>
      <c r="V22" s="6"/>
      <c r="W22" s="6"/>
      <c r="X22" s="6"/>
      <c r="Y22" s="6"/>
      <c r="Z22" s="6"/>
      <c r="AA22" s="6"/>
      <c r="AB22" s="6"/>
      <c r="AC22" s="6"/>
      <c r="AD22" s="6"/>
      <c r="AE22" s="6"/>
      <c r="AF22" s="6"/>
      <c r="AG22" s="6"/>
      <c r="AH22" s="6"/>
      <c r="AI22" s="6"/>
    </row>
    <row r="23" spans="1:35" x14ac:dyDescent="0.25">
      <c r="A23" s="6"/>
      <c r="B23" s="6"/>
      <c r="C23" s="6"/>
      <c r="D23" s="7"/>
      <c r="E23" s="6"/>
      <c r="F23" s="6"/>
      <c r="G23" s="6"/>
      <c r="H23" s="6"/>
      <c r="I23" s="6"/>
      <c r="J23" s="6"/>
      <c r="K23" s="6"/>
      <c r="L23" s="6"/>
      <c r="M23" s="6"/>
      <c r="N23" s="6"/>
      <c r="O23" s="6"/>
      <c r="P23" s="6"/>
      <c r="Q23" s="6"/>
      <c r="R23" s="6"/>
      <c r="S23" s="6"/>
      <c r="T23" s="6"/>
      <c r="U23" s="6"/>
      <c r="V23" s="6"/>
      <c r="W23" s="6"/>
      <c r="X23" s="6"/>
      <c r="Y23" s="6"/>
      <c r="Z23" s="6"/>
      <c r="AA23" s="6"/>
      <c r="AB23" s="6"/>
      <c r="AC23" s="6"/>
      <c r="AD23" s="6"/>
      <c r="AE23" s="6"/>
      <c r="AF23" s="6"/>
      <c r="AG23" s="6"/>
      <c r="AH23" s="6"/>
      <c r="AI23" s="6"/>
    </row>
    <row r="24" spans="1:35" x14ac:dyDescent="0.25">
      <c r="A24" s="6"/>
      <c r="B24" s="6"/>
      <c r="C24" s="6"/>
      <c r="D24" s="7"/>
      <c r="E24" s="6"/>
      <c r="F24" s="6"/>
      <c r="G24" s="6"/>
      <c r="H24" s="6"/>
      <c r="I24" s="6"/>
      <c r="J24" s="6"/>
      <c r="K24" s="6"/>
      <c r="L24" s="6"/>
      <c r="M24" s="6"/>
      <c r="N24" s="6"/>
      <c r="O24" s="6"/>
      <c r="P24" s="6"/>
      <c r="Q24" s="6"/>
      <c r="R24" s="6"/>
      <c r="S24" s="6"/>
      <c r="T24" s="6"/>
      <c r="U24" s="6"/>
      <c r="V24" s="6"/>
      <c r="W24" s="6"/>
      <c r="X24" s="6"/>
      <c r="Y24" s="6"/>
      <c r="Z24" s="6"/>
      <c r="AA24" s="6"/>
      <c r="AB24" s="6"/>
      <c r="AC24" s="6"/>
      <c r="AD24" s="6"/>
      <c r="AE24" s="6"/>
      <c r="AF24" s="6"/>
      <c r="AG24" s="6"/>
      <c r="AH24" s="6"/>
      <c r="AI24" s="6"/>
    </row>
    <row r="25" spans="1:35" x14ac:dyDescent="0.25">
      <c r="A25" s="6"/>
      <c r="B25" s="6"/>
      <c r="C25" s="6"/>
      <c r="D25" s="7"/>
      <c r="E25" s="6"/>
      <c r="F25" s="6"/>
      <c r="G25" s="6"/>
      <c r="H25" s="6"/>
      <c r="I25" s="6"/>
      <c r="J25" s="6"/>
      <c r="K25" s="6"/>
      <c r="L25" s="6"/>
      <c r="M25" s="6"/>
      <c r="N25" s="6"/>
      <c r="O25" s="6"/>
      <c r="P25" s="6"/>
      <c r="Q25" s="6"/>
      <c r="R25" s="6"/>
      <c r="S25" s="6"/>
      <c r="T25" s="6"/>
      <c r="U25" s="6"/>
      <c r="V25" s="6"/>
      <c r="W25" s="6"/>
      <c r="X25" s="6"/>
      <c r="Y25" s="6"/>
      <c r="Z25" s="6"/>
      <c r="AA25" s="6"/>
      <c r="AB25" s="6"/>
      <c r="AC25" s="6"/>
      <c r="AD25" s="6"/>
      <c r="AE25" s="6"/>
      <c r="AF25" s="6"/>
      <c r="AG25" s="6"/>
      <c r="AH25" s="6"/>
      <c r="AI25" s="6"/>
    </row>
    <row r="26" spans="1:35" x14ac:dyDescent="0.25">
      <c r="A26" s="6"/>
      <c r="B26" s="6"/>
      <c r="C26" s="6"/>
      <c r="D26" s="7"/>
      <c r="E26" s="6"/>
      <c r="F26" s="6"/>
      <c r="G26" s="6"/>
      <c r="H26" s="6"/>
      <c r="I26" s="6"/>
      <c r="J26" s="6"/>
      <c r="K26" s="6"/>
      <c r="L26" s="6"/>
      <c r="M26" s="6"/>
      <c r="N26" s="6"/>
      <c r="O26" s="6"/>
      <c r="P26" s="6"/>
      <c r="Q26" s="6"/>
      <c r="R26" s="6"/>
      <c r="S26" s="6"/>
      <c r="T26" s="6"/>
      <c r="U26" s="6"/>
      <c r="V26" s="6"/>
      <c r="W26" s="6"/>
      <c r="X26" s="6"/>
      <c r="Y26" s="6"/>
      <c r="Z26" s="6"/>
      <c r="AA26" s="6"/>
      <c r="AB26" s="6"/>
      <c r="AC26" s="6"/>
      <c r="AD26" s="6"/>
      <c r="AE26" s="6"/>
      <c r="AF26" s="6"/>
      <c r="AG26" s="6"/>
      <c r="AH26" s="6"/>
      <c r="AI26" s="6"/>
    </row>
    <row r="27" spans="1:35" x14ac:dyDescent="0.25">
      <c r="A27" s="6"/>
      <c r="B27" s="6"/>
      <c r="C27" s="6"/>
      <c r="D27" s="7"/>
      <c r="E27" s="6"/>
      <c r="F27" s="6"/>
      <c r="G27" s="6"/>
      <c r="H27" s="6"/>
      <c r="I27" s="6"/>
      <c r="J27" s="6"/>
      <c r="K27" s="6"/>
      <c r="L27" s="6"/>
      <c r="M27" s="6"/>
      <c r="N27" s="6"/>
      <c r="O27" s="6"/>
      <c r="P27" s="6"/>
      <c r="Q27" s="6"/>
      <c r="R27" s="6"/>
      <c r="S27" s="6"/>
      <c r="T27" s="6"/>
      <c r="U27" s="6"/>
      <c r="V27" s="6"/>
      <c r="W27" s="6"/>
      <c r="X27" s="6"/>
      <c r="Y27" s="6"/>
      <c r="Z27" s="6"/>
      <c r="AA27" s="6"/>
      <c r="AB27" s="6"/>
      <c r="AC27" s="6"/>
      <c r="AD27" s="6"/>
      <c r="AE27" s="6"/>
      <c r="AF27" s="6"/>
      <c r="AG27" s="6"/>
      <c r="AH27" s="6"/>
      <c r="AI27" s="6"/>
    </row>
    <row r="28" spans="1:35" x14ac:dyDescent="0.25">
      <c r="A28" s="6"/>
      <c r="B28" s="6"/>
      <c r="C28" s="6"/>
      <c r="D28" s="7"/>
      <c r="E28" s="6"/>
      <c r="F28" s="6"/>
      <c r="G28" s="6"/>
      <c r="H28" s="6"/>
      <c r="I28" s="6"/>
      <c r="J28" s="6"/>
      <c r="K28" s="6"/>
      <c r="L28" s="6"/>
      <c r="M28" s="6"/>
      <c r="N28" s="6"/>
      <c r="O28" s="6"/>
      <c r="P28" s="6"/>
      <c r="Q28" s="6"/>
      <c r="R28" s="6"/>
      <c r="S28" s="6"/>
      <c r="T28" s="6"/>
      <c r="U28" s="6"/>
      <c r="V28" s="6"/>
      <c r="W28" s="6"/>
      <c r="X28" s="6"/>
      <c r="Y28" s="6"/>
      <c r="Z28" s="6"/>
      <c r="AA28" s="6"/>
      <c r="AB28" s="6"/>
      <c r="AC28" s="6"/>
      <c r="AD28" s="6"/>
      <c r="AE28" s="6"/>
      <c r="AF28" s="6"/>
      <c r="AG28" s="6"/>
      <c r="AH28" s="6"/>
      <c r="AI28" s="6"/>
    </row>
    <row r="29" spans="1:35" x14ac:dyDescent="0.25">
      <c r="A29" s="6"/>
      <c r="B29" s="6"/>
      <c r="C29" s="6"/>
      <c r="D29" s="7"/>
      <c r="E29" s="6"/>
      <c r="F29" s="6"/>
      <c r="G29" s="6"/>
      <c r="H29" s="6"/>
      <c r="I29" s="6"/>
      <c r="J29" s="6"/>
      <c r="K29" s="6"/>
      <c r="L29" s="6"/>
      <c r="M29" s="6"/>
      <c r="N29" s="6"/>
      <c r="O29" s="6"/>
      <c r="P29" s="6"/>
      <c r="Q29" s="6"/>
      <c r="R29" s="6"/>
      <c r="S29" s="6"/>
      <c r="T29" s="6"/>
      <c r="U29" s="6"/>
      <c r="V29" s="6"/>
      <c r="W29" s="6"/>
      <c r="X29" s="6"/>
      <c r="Y29" s="6"/>
      <c r="Z29" s="6"/>
      <c r="AA29" s="6"/>
      <c r="AB29" s="6"/>
      <c r="AC29" s="6"/>
      <c r="AD29" s="6"/>
      <c r="AE29" s="6"/>
      <c r="AF29" s="6"/>
      <c r="AG29" s="6"/>
      <c r="AH29" s="6"/>
      <c r="AI29" s="6"/>
    </row>
    <row r="30" spans="1:35" x14ac:dyDescent="0.25">
      <c r="A30" s="6"/>
      <c r="B30" s="6"/>
      <c r="C30" s="6"/>
      <c r="D30" s="7"/>
      <c r="E30" s="6"/>
      <c r="F30" s="6"/>
      <c r="G30" s="6"/>
      <c r="H30" s="6"/>
      <c r="I30" s="6"/>
      <c r="J30" s="6"/>
      <c r="K30" s="6"/>
      <c r="L30" s="6"/>
      <c r="M30" s="6"/>
      <c r="N30" s="6"/>
      <c r="O30" s="6"/>
      <c r="P30" s="6"/>
      <c r="Q30" s="6"/>
      <c r="R30" s="6"/>
      <c r="S30" s="6"/>
      <c r="T30" s="6"/>
      <c r="U30" s="6"/>
      <c r="V30" s="6"/>
      <c r="W30" s="6"/>
      <c r="X30" s="6"/>
      <c r="Y30" s="6"/>
      <c r="Z30" s="6"/>
      <c r="AA30" s="6"/>
      <c r="AB30" s="6"/>
      <c r="AC30" s="6"/>
      <c r="AD30" s="6"/>
      <c r="AE30" s="6"/>
      <c r="AF30" s="6"/>
      <c r="AG30" s="6"/>
      <c r="AH30" s="6"/>
      <c r="AI30" s="6"/>
    </row>
    <row r="31" spans="1:35" x14ac:dyDescent="0.25">
      <c r="A31" s="6"/>
      <c r="B31" s="6"/>
      <c r="C31" s="6"/>
      <c r="D31" s="7"/>
      <c r="E31" s="6"/>
      <c r="F31" s="6"/>
      <c r="G31" s="6"/>
      <c r="H31" s="6"/>
      <c r="I31" s="6"/>
      <c r="J31" s="6"/>
      <c r="K31" s="6"/>
      <c r="L31" s="6"/>
      <c r="M31" s="6"/>
      <c r="N31" s="6"/>
      <c r="O31" s="6"/>
      <c r="P31" s="6"/>
      <c r="Q31" s="6"/>
      <c r="R31" s="6"/>
      <c r="S31" s="6"/>
      <c r="T31" s="6"/>
      <c r="U31" s="6"/>
      <c r="V31" s="6"/>
      <c r="W31" s="6"/>
      <c r="X31" s="6"/>
      <c r="Y31" s="6"/>
      <c r="Z31" s="6"/>
      <c r="AA31" s="6"/>
      <c r="AB31" s="6"/>
      <c r="AC31" s="6"/>
      <c r="AD31" s="6"/>
      <c r="AE31" s="6"/>
      <c r="AF31" s="6"/>
      <c r="AG31" s="6"/>
      <c r="AH31" s="6"/>
      <c r="AI31" s="6"/>
    </row>
    <row r="32" spans="1:35" x14ac:dyDescent="0.25">
      <c r="A32" s="6"/>
      <c r="B32" s="6"/>
      <c r="C32" s="6"/>
      <c r="D32" s="7"/>
      <c r="E32" s="6"/>
      <c r="F32" s="6"/>
      <c r="G32" s="6"/>
      <c r="H32" s="6"/>
      <c r="I32" s="6"/>
      <c r="J32" s="6"/>
      <c r="K32" s="6"/>
      <c r="L32" s="6"/>
      <c r="M32" s="6"/>
      <c r="N32" s="6"/>
      <c r="O32" s="6"/>
      <c r="P32" s="6"/>
      <c r="Q32" s="6"/>
      <c r="R32" s="6"/>
      <c r="S32" s="6"/>
      <c r="T32" s="6"/>
      <c r="U32" s="6"/>
      <c r="V32" s="6"/>
      <c r="W32" s="6"/>
      <c r="X32" s="6"/>
      <c r="Y32" s="6"/>
      <c r="Z32" s="6"/>
      <c r="AA32" s="6"/>
      <c r="AB32" s="6"/>
      <c r="AC32" s="6"/>
      <c r="AD32" s="6"/>
      <c r="AE32" s="6"/>
      <c r="AF32" s="6"/>
      <c r="AG32" s="6"/>
      <c r="AH32" s="6"/>
      <c r="AI32" s="6"/>
    </row>
    <row r="33" spans="1:35" x14ac:dyDescent="0.25">
      <c r="A33" s="6"/>
      <c r="B33" s="6"/>
      <c r="C33" s="6"/>
      <c r="D33" s="7"/>
      <c r="E33" s="6"/>
      <c r="F33" s="6"/>
      <c r="G33" s="6"/>
      <c r="H33" s="6"/>
      <c r="I33" s="6"/>
      <c r="J33" s="6"/>
      <c r="K33" s="6"/>
      <c r="L33" s="6"/>
      <c r="M33" s="6"/>
      <c r="N33" s="6"/>
      <c r="O33" s="6"/>
      <c r="P33" s="6"/>
      <c r="Q33" s="6"/>
      <c r="R33" s="6"/>
      <c r="S33" s="6"/>
      <c r="T33" s="6"/>
      <c r="U33" s="6"/>
      <c r="V33" s="6"/>
      <c r="W33" s="6"/>
      <c r="X33" s="6"/>
      <c r="Y33" s="6"/>
      <c r="Z33" s="6"/>
      <c r="AA33" s="6"/>
      <c r="AB33" s="6"/>
      <c r="AC33" s="6"/>
      <c r="AD33" s="6"/>
      <c r="AE33" s="6"/>
      <c r="AF33" s="6"/>
      <c r="AG33" s="6"/>
      <c r="AH33" s="6"/>
      <c r="AI33" s="6"/>
    </row>
    <row r="34" spans="1:35" x14ac:dyDescent="0.25">
      <c r="A34" s="6"/>
      <c r="B34" s="6"/>
      <c r="C34" s="6"/>
      <c r="D34" s="7"/>
      <c r="E34" s="6"/>
      <c r="F34" s="6"/>
      <c r="G34" s="6"/>
      <c r="H34" s="6"/>
      <c r="I34" s="6"/>
      <c r="J34" s="6"/>
      <c r="K34" s="6"/>
      <c r="L34" s="6"/>
      <c r="M34" s="6"/>
      <c r="N34" s="6"/>
      <c r="O34" s="6"/>
      <c r="P34" s="6"/>
      <c r="Q34" s="6"/>
      <c r="R34" s="6"/>
      <c r="S34" s="6"/>
      <c r="T34" s="6"/>
      <c r="U34" s="6"/>
      <c r="V34" s="6"/>
      <c r="W34" s="6"/>
      <c r="X34" s="6"/>
      <c r="Y34" s="6"/>
      <c r="Z34" s="6"/>
      <c r="AA34" s="6"/>
      <c r="AB34" s="6"/>
      <c r="AC34" s="6"/>
      <c r="AD34" s="6"/>
      <c r="AE34" s="6"/>
      <c r="AF34" s="6"/>
      <c r="AG34" s="6"/>
      <c r="AH34" s="6"/>
      <c r="AI34" s="6"/>
    </row>
    <row r="35" spans="1:35" x14ac:dyDescent="0.25">
      <c r="A35" s="6"/>
      <c r="B35" s="6"/>
      <c r="C35" s="6"/>
      <c r="D35" s="7"/>
      <c r="E35" s="6"/>
      <c r="F35" s="6"/>
      <c r="G35" s="6"/>
      <c r="H35" s="6"/>
      <c r="I35" s="6"/>
      <c r="J35" s="6"/>
      <c r="K35" s="6"/>
      <c r="L35" s="6"/>
      <c r="M35" s="6"/>
      <c r="N35" s="6"/>
      <c r="O35" s="6"/>
      <c r="P35" s="6"/>
      <c r="Q35" s="6"/>
    </row>
    <row r="36" spans="1:35" x14ac:dyDescent="0.25">
      <c r="A36" s="6"/>
      <c r="B36" s="6"/>
      <c r="C36" s="6"/>
      <c r="D36" s="7"/>
      <c r="E36" s="6"/>
      <c r="F36" s="6"/>
      <c r="G36" s="6"/>
      <c r="H36" s="6"/>
      <c r="I36" s="6"/>
      <c r="J36" s="6"/>
      <c r="K36" s="6"/>
      <c r="L36" s="6"/>
      <c r="M36" s="6"/>
      <c r="N36" s="6"/>
      <c r="O36" s="6"/>
      <c r="P36" s="6"/>
      <c r="Q36" s="6"/>
    </row>
    <row r="37" spans="1:35" x14ac:dyDescent="0.25">
      <c r="A37" s="6"/>
      <c r="B37" s="6"/>
      <c r="C37" s="6"/>
      <c r="D37" s="7"/>
      <c r="E37" s="6"/>
      <c r="F37" s="6"/>
      <c r="G37" s="6"/>
      <c r="H37" s="6"/>
      <c r="I37" s="6"/>
      <c r="J37" s="6"/>
      <c r="K37" s="6"/>
      <c r="L37" s="6"/>
      <c r="M37" s="6"/>
      <c r="N37" s="6"/>
      <c r="O37" s="6"/>
      <c r="P37" s="6"/>
      <c r="Q37" s="6"/>
    </row>
    <row r="38" spans="1:35" x14ac:dyDescent="0.25">
      <c r="A38" s="6"/>
      <c r="B38" s="6"/>
      <c r="C38" s="6"/>
      <c r="D38" s="7"/>
      <c r="E38" s="6"/>
      <c r="F38" s="6"/>
      <c r="G38" s="6"/>
      <c r="H38" s="6"/>
      <c r="I38" s="6"/>
      <c r="J38" s="6"/>
      <c r="K38" s="6"/>
      <c r="L38" s="6"/>
      <c r="M38" s="6"/>
      <c r="N38" s="6"/>
      <c r="O38" s="6"/>
      <c r="P38" s="6"/>
      <c r="Q38" s="6"/>
    </row>
    <row r="39" spans="1:35" x14ac:dyDescent="0.25">
      <c r="A39" s="6"/>
      <c r="B39" s="6"/>
      <c r="C39" s="6"/>
      <c r="D39" s="7"/>
      <c r="E39" s="6"/>
      <c r="F39" s="6"/>
      <c r="G39" s="6"/>
      <c r="H39" s="6"/>
      <c r="I39" s="6"/>
      <c r="J39" s="6"/>
      <c r="K39" s="6"/>
      <c r="L39" s="6"/>
      <c r="M39" s="6"/>
      <c r="N39" s="6"/>
      <c r="O39" s="6"/>
      <c r="P39" s="6"/>
      <c r="Q39" s="6"/>
    </row>
    <row r="40" spans="1:35" x14ac:dyDescent="0.25">
      <c r="A40" s="6"/>
      <c r="B40" s="6"/>
      <c r="C40" s="6"/>
      <c r="D40" s="7"/>
      <c r="E40" s="6"/>
      <c r="F40" s="6"/>
      <c r="G40" s="6"/>
      <c r="H40" s="6"/>
      <c r="I40" s="6"/>
      <c r="J40" s="6"/>
      <c r="K40" s="6"/>
      <c r="L40" s="6"/>
      <c r="M40" s="6"/>
      <c r="N40" s="6"/>
      <c r="O40" s="6"/>
      <c r="P40" s="6"/>
      <c r="Q40" s="6"/>
    </row>
    <row r="41" spans="1:35" x14ac:dyDescent="0.25">
      <c r="A41" s="6"/>
      <c r="B41" s="6"/>
      <c r="C41" s="6"/>
      <c r="D41" s="7"/>
      <c r="E41" s="6"/>
      <c r="F41" s="6"/>
      <c r="G41" s="6"/>
      <c r="H41" s="6"/>
      <c r="I41" s="6"/>
      <c r="J41" s="6"/>
      <c r="K41" s="6"/>
      <c r="L41" s="6"/>
      <c r="M41" s="6"/>
      <c r="N41" s="6"/>
      <c r="O41" s="6"/>
      <c r="P41" s="6"/>
      <c r="Q41" s="6"/>
    </row>
    <row r="42" spans="1:35" x14ac:dyDescent="0.25">
      <c r="A42" s="6"/>
      <c r="B42" s="6"/>
      <c r="C42" s="6"/>
      <c r="D42" s="7"/>
      <c r="E42" s="6"/>
      <c r="F42" s="6"/>
      <c r="G42" s="6"/>
      <c r="H42" s="6"/>
      <c r="I42" s="6"/>
      <c r="J42" s="6"/>
      <c r="K42" s="6"/>
      <c r="L42" s="6"/>
      <c r="M42" s="6"/>
      <c r="N42" s="6"/>
      <c r="O42" s="6"/>
      <c r="P42" s="6"/>
      <c r="Q42" s="6"/>
    </row>
    <row r="43" spans="1:35" x14ac:dyDescent="0.25">
      <c r="F43" s="6"/>
      <c r="G43" s="6"/>
      <c r="H43" s="6"/>
      <c r="I43" s="6"/>
      <c r="J43" s="6"/>
      <c r="K43" s="6"/>
      <c r="L43" s="6"/>
      <c r="M43" s="6"/>
      <c r="N43" s="6"/>
      <c r="O43" s="6"/>
      <c r="P43" s="6"/>
      <c r="Q43" s="6"/>
    </row>
  </sheetData>
  <conditionalFormatting sqref="E1">
    <cfRule type="iconSet" priority="1">
      <iconSet iconSet="3TrafficLights2" showValue="0">
        <cfvo type="percent" val="0"/>
        <cfvo type="num" val="0.5"/>
        <cfvo type="num" val="0.8"/>
      </iconSet>
    </cfRule>
  </conditionalFormatting>
  <dataValidations count="1">
    <dataValidation type="list" allowBlank="1" showInputMessage="1" showErrorMessage="1" sqref="C4:C8 C10:C21" xr:uid="{00000000-0002-0000-0700-000000000000}">
      <formula1>$K$4:$K$7</formula1>
    </dataValidation>
  </dataValidations>
  <pageMargins left="0.49" right="0.43999999999999995" top="1" bottom="1" header="0.5" footer="0.5"/>
  <pageSetup paperSize="9" scale="34" fitToHeight="4" orientation="landscape" r:id="rId1"/>
  <headerFooter alignWithMargins="0">
    <oddHeader>&amp;L&amp;"-,Regular"&amp;8&amp;K00-016&amp;G  &amp;10&amp;K00-030PM² Logs V3.0.1&amp;C&amp;"-,Bold"&amp;16Liste de Contrôle - Revue Qualité
 &lt;Projet&gt;&amp;R&amp;G</oddHeader>
    <oddFooter>&amp;RPage &amp;P of &amp;N</oddFooter>
  </headerFooter>
  <legacyDrawingHF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pageSetUpPr fitToPage="1"/>
  </sheetPr>
  <dimension ref="A1:AI46"/>
  <sheetViews>
    <sheetView view="pageLayout" zoomScale="70" zoomScaleNormal="100" zoomScalePageLayoutView="70" workbookViewId="0">
      <selection activeCell="C7" sqref="C7"/>
    </sheetView>
  </sheetViews>
  <sheetFormatPr defaultColWidth="9.140625" defaultRowHeight="15.75" x14ac:dyDescent="0.25"/>
  <cols>
    <col min="1" max="1" width="8.5703125" style="4" customWidth="1"/>
    <col min="2" max="2" width="77" style="4" customWidth="1"/>
    <col min="3" max="3" width="15.85546875" style="4" customWidth="1"/>
    <col min="4" max="4" width="9.140625" style="5" customWidth="1"/>
    <col min="5" max="5" width="44" style="4" customWidth="1"/>
    <col min="6" max="9" width="9.140625" style="4"/>
    <col min="10" max="11" width="0" style="4" hidden="1" customWidth="1"/>
    <col min="12" max="16384" width="9.140625" style="4"/>
  </cols>
  <sheetData>
    <row r="1" spans="1:35" ht="44.25" customHeight="1" thickBot="1" x14ac:dyDescent="0.3">
      <c r="A1" s="55" t="s">
        <v>0</v>
      </c>
      <c r="B1" s="56"/>
      <c r="C1" s="77" t="s">
        <v>60</v>
      </c>
      <c r="D1" s="110">
        <f>D25/(180-C25*10)</f>
        <v>0</v>
      </c>
      <c r="E1" s="111">
        <f>D1</f>
        <v>0</v>
      </c>
      <c r="F1" s="6"/>
      <c r="G1" s="6"/>
      <c r="H1" s="6"/>
      <c r="I1" s="6"/>
      <c r="J1" s="6"/>
      <c r="K1" s="6"/>
      <c r="L1" s="6"/>
      <c r="M1" s="6"/>
      <c r="N1" s="6"/>
      <c r="O1" s="6"/>
      <c r="P1" s="6"/>
      <c r="Q1" s="6"/>
      <c r="R1" s="6"/>
      <c r="S1" s="6"/>
      <c r="T1" s="6"/>
      <c r="U1" s="6"/>
      <c r="V1" s="6"/>
      <c r="W1" s="6"/>
      <c r="X1" s="6"/>
      <c r="Y1" s="6"/>
      <c r="Z1" s="6"/>
      <c r="AA1" s="6"/>
      <c r="AB1" s="6"/>
      <c r="AC1" s="6"/>
      <c r="AD1" s="6"/>
      <c r="AE1" s="6"/>
      <c r="AF1" s="6"/>
      <c r="AG1" s="6"/>
      <c r="AH1" s="6"/>
      <c r="AI1" s="6"/>
    </row>
    <row r="2" spans="1:35" ht="30" customHeight="1" thickBot="1" x14ac:dyDescent="0.3">
      <c r="A2" s="67"/>
      <c r="B2" s="68"/>
      <c r="C2" s="69" t="s">
        <v>68</v>
      </c>
      <c r="D2" s="70" t="s">
        <v>22</v>
      </c>
      <c r="E2" s="71" t="s">
        <v>69</v>
      </c>
      <c r="F2" s="6"/>
      <c r="G2" s="6"/>
      <c r="H2" s="6"/>
      <c r="I2" s="6"/>
      <c r="J2" s="6"/>
      <c r="K2" s="6"/>
      <c r="L2" s="6"/>
      <c r="M2" s="6"/>
      <c r="N2" s="6"/>
      <c r="O2" s="6"/>
      <c r="P2" s="6"/>
      <c r="Q2" s="6"/>
      <c r="R2" s="6"/>
      <c r="S2" s="6"/>
      <c r="T2" s="6"/>
      <c r="U2" s="6"/>
      <c r="V2" s="6"/>
      <c r="W2" s="6"/>
      <c r="X2" s="6"/>
      <c r="Y2" s="6"/>
      <c r="Z2" s="6"/>
      <c r="AA2" s="6"/>
      <c r="AB2" s="6"/>
      <c r="AC2" s="6"/>
      <c r="AD2" s="6"/>
      <c r="AE2" s="6"/>
      <c r="AF2" s="6"/>
      <c r="AG2" s="6"/>
      <c r="AH2" s="6"/>
      <c r="AI2" s="6"/>
    </row>
    <row r="3" spans="1:35" ht="16.5" thickBot="1" x14ac:dyDescent="0.3">
      <c r="A3" s="64"/>
      <c r="B3" s="79" t="s">
        <v>234</v>
      </c>
      <c r="C3" s="65"/>
      <c r="D3" s="65"/>
      <c r="E3" s="66"/>
      <c r="F3" s="6"/>
      <c r="G3" s="6"/>
      <c r="H3" s="6"/>
      <c r="I3" s="6"/>
      <c r="J3" s="6"/>
      <c r="K3" s="6"/>
      <c r="L3" s="6"/>
      <c r="M3" s="6"/>
      <c r="N3" s="6"/>
      <c r="O3" s="6"/>
      <c r="P3" s="6"/>
      <c r="Q3" s="6"/>
      <c r="R3" s="6"/>
      <c r="S3" s="6"/>
      <c r="T3" s="6"/>
      <c r="U3" s="6"/>
      <c r="V3" s="6"/>
      <c r="W3" s="6"/>
      <c r="X3" s="6"/>
      <c r="Y3" s="6"/>
      <c r="Z3" s="6"/>
      <c r="AA3" s="6"/>
      <c r="AB3" s="6"/>
      <c r="AC3" s="6"/>
      <c r="AD3" s="6"/>
      <c r="AE3" s="6"/>
      <c r="AF3" s="6"/>
      <c r="AG3" s="6"/>
      <c r="AH3" s="6"/>
      <c r="AI3" s="6"/>
    </row>
    <row r="4" spans="1:35" x14ac:dyDescent="0.25">
      <c r="A4" s="14">
        <v>1</v>
      </c>
      <c r="B4" s="83" t="s">
        <v>235</v>
      </c>
      <c r="C4" s="81" t="s">
        <v>97</v>
      </c>
      <c r="D4" s="107">
        <f>IF(C4="Oui",10,IF(C4="Oui, en partie",5,IF(C4="Non",0,"-")))</f>
        <v>0</v>
      </c>
      <c r="E4" s="53" t="s">
        <v>99</v>
      </c>
      <c r="F4" s="6"/>
      <c r="G4" s="6"/>
      <c r="H4" s="6"/>
      <c r="I4" s="6"/>
      <c r="J4" s="6"/>
      <c r="K4" s="15" t="s">
        <v>62</v>
      </c>
      <c r="L4" s="6"/>
      <c r="M4" s="6"/>
      <c r="N4" s="6"/>
      <c r="O4" s="6"/>
      <c r="P4" s="6"/>
      <c r="Q4" s="6"/>
      <c r="R4" s="6"/>
      <c r="S4" s="6"/>
      <c r="T4" s="6"/>
      <c r="U4" s="6"/>
      <c r="V4" s="6"/>
      <c r="W4" s="6"/>
      <c r="X4" s="6"/>
      <c r="Y4" s="6"/>
      <c r="Z4" s="6"/>
      <c r="AA4" s="6"/>
      <c r="AB4" s="6"/>
      <c r="AC4" s="6"/>
      <c r="AD4" s="6"/>
      <c r="AE4" s="6"/>
      <c r="AF4" s="6"/>
      <c r="AG4" s="6"/>
      <c r="AH4" s="6"/>
      <c r="AI4" s="6"/>
    </row>
    <row r="5" spans="1:35" x14ac:dyDescent="0.25">
      <c r="A5" s="11">
        <v>2</v>
      </c>
      <c r="B5" s="84" t="s">
        <v>236</v>
      </c>
      <c r="C5" s="81" t="s">
        <v>97</v>
      </c>
      <c r="D5" s="107">
        <f>IF(C5="Oui",10,IF(C5="Oui, en partie",5,IF(C5="Non",0,"-")))</f>
        <v>0</v>
      </c>
      <c r="E5" s="85"/>
      <c r="F5" s="6"/>
      <c r="G5" s="6"/>
      <c r="H5" s="6"/>
      <c r="I5" s="6"/>
      <c r="J5" s="6"/>
      <c r="K5" s="15" t="s">
        <v>98</v>
      </c>
      <c r="L5" s="6"/>
      <c r="M5" s="6"/>
      <c r="N5" s="6"/>
      <c r="O5" s="6"/>
      <c r="P5" s="6"/>
      <c r="Q5" s="6"/>
      <c r="R5" s="6"/>
      <c r="S5" s="6"/>
      <c r="T5" s="6"/>
      <c r="U5" s="6"/>
      <c r="V5" s="6"/>
      <c r="W5" s="6"/>
      <c r="X5" s="6"/>
      <c r="Y5" s="6"/>
      <c r="Z5" s="6"/>
      <c r="AA5" s="6"/>
      <c r="AB5" s="6"/>
      <c r="AC5" s="6"/>
      <c r="AD5" s="6"/>
      <c r="AE5" s="6"/>
      <c r="AF5" s="6"/>
      <c r="AG5" s="6"/>
      <c r="AH5" s="6"/>
      <c r="AI5" s="6"/>
    </row>
    <row r="6" spans="1:35" x14ac:dyDescent="0.25">
      <c r="A6" s="11">
        <v>3</v>
      </c>
      <c r="B6" s="84" t="s">
        <v>237</v>
      </c>
      <c r="C6" s="81" t="s">
        <v>97</v>
      </c>
      <c r="D6" s="107">
        <f>IF(C6="Oui",10,IF(C6="Oui, en partie",5,IF(C6="Non",0,"-")))</f>
        <v>0</v>
      </c>
      <c r="E6" s="85"/>
      <c r="F6" s="6"/>
      <c r="G6" s="6"/>
      <c r="H6" s="6"/>
      <c r="I6" s="6"/>
      <c r="J6" s="6"/>
      <c r="K6" s="15" t="s">
        <v>97</v>
      </c>
      <c r="L6" s="6"/>
      <c r="M6" s="6"/>
      <c r="N6" s="6"/>
      <c r="O6" s="6"/>
      <c r="P6" s="6"/>
      <c r="Q6" s="6"/>
      <c r="R6" s="6"/>
      <c r="S6" s="6"/>
      <c r="T6" s="6"/>
      <c r="U6" s="6"/>
      <c r="V6" s="6"/>
      <c r="W6" s="6"/>
      <c r="X6" s="6"/>
      <c r="Y6" s="6"/>
      <c r="Z6" s="6"/>
      <c r="AA6" s="6"/>
      <c r="AB6" s="6"/>
      <c r="AC6" s="6"/>
      <c r="AD6" s="6"/>
      <c r="AE6" s="6"/>
      <c r="AF6" s="6"/>
      <c r="AG6" s="6"/>
      <c r="AH6" s="6"/>
      <c r="AI6" s="6"/>
    </row>
    <row r="7" spans="1:35" x14ac:dyDescent="0.25">
      <c r="A7" s="11">
        <v>4</v>
      </c>
      <c r="B7" s="84" t="s">
        <v>238</v>
      </c>
      <c r="C7" s="81" t="s">
        <v>97</v>
      </c>
      <c r="D7" s="107">
        <f>IF(C7="Oui",10,IF(C7="Oui, en partie",5,IF(C7="Non",0,"-")))</f>
        <v>0</v>
      </c>
      <c r="E7" s="85" t="s">
        <v>1</v>
      </c>
      <c r="F7" s="6"/>
      <c r="G7" s="6"/>
      <c r="H7" s="6"/>
      <c r="I7" s="6"/>
      <c r="J7" s="6"/>
      <c r="K7" s="15" t="s">
        <v>26</v>
      </c>
      <c r="L7" s="6"/>
      <c r="M7" s="6"/>
      <c r="N7" s="6"/>
      <c r="O7" s="6"/>
      <c r="P7" s="6"/>
      <c r="Q7" s="6"/>
      <c r="R7" s="6"/>
      <c r="S7" s="6"/>
      <c r="T7" s="6"/>
      <c r="U7" s="6"/>
      <c r="V7" s="6"/>
      <c r="W7" s="6"/>
      <c r="X7" s="6"/>
      <c r="Y7" s="6"/>
      <c r="Z7" s="6"/>
      <c r="AA7" s="6"/>
      <c r="AB7" s="6"/>
      <c r="AC7" s="6"/>
      <c r="AD7" s="6"/>
      <c r="AE7" s="6"/>
      <c r="AF7" s="6"/>
      <c r="AG7" s="6"/>
      <c r="AH7" s="6"/>
      <c r="AI7" s="6"/>
    </row>
    <row r="8" spans="1:35" ht="30.75" thickBot="1" x14ac:dyDescent="0.3">
      <c r="A8" s="11">
        <v>5</v>
      </c>
      <c r="B8" s="84" t="s">
        <v>239</v>
      </c>
      <c r="C8" s="81" t="s">
        <v>97</v>
      </c>
      <c r="D8" s="107">
        <f>IF(C8="Oui",10,IF(C8="Oui, en partie",5,IF(C8="Non",0,"-")))</f>
        <v>0</v>
      </c>
      <c r="E8" s="85"/>
      <c r="F8" s="6"/>
      <c r="G8" s="6"/>
      <c r="H8" s="6"/>
      <c r="I8" s="6"/>
      <c r="J8" s="6"/>
      <c r="K8" s="6"/>
      <c r="L8" s="6"/>
      <c r="M8" s="6"/>
      <c r="N8" s="6"/>
      <c r="O8" s="6"/>
      <c r="P8" s="6"/>
      <c r="Q8" s="6"/>
      <c r="R8" s="6"/>
      <c r="S8" s="6"/>
      <c r="T8" s="6"/>
      <c r="U8" s="6"/>
      <c r="V8" s="6"/>
      <c r="W8" s="6"/>
      <c r="X8" s="6"/>
      <c r="Y8" s="6"/>
      <c r="Z8" s="6"/>
      <c r="AA8" s="6"/>
      <c r="AB8" s="6"/>
      <c r="AC8" s="6"/>
      <c r="AD8" s="6"/>
      <c r="AE8" s="6"/>
      <c r="AF8" s="6"/>
      <c r="AG8" s="6"/>
      <c r="AH8" s="6"/>
      <c r="AI8" s="6"/>
    </row>
    <row r="9" spans="1:35" ht="16.5" thickBot="1" x14ac:dyDescent="0.3">
      <c r="A9" s="64"/>
      <c r="B9" s="79" t="s">
        <v>240</v>
      </c>
      <c r="C9" s="65"/>
      <c r="D9" s="114"/>
      <c r="E9" s="66"/>
      <c r="F9" s="6"/>
      <c r="G9" s="6"/>
      <c r="H9" s="6"/>
      <c r="I9" s="6"/>
      <c r="J9" s="6"/>
      <c r="K9" s="6"/>
      <c r="L9" s="6"/>
      <c r="M9" s="6"/>
      <c r="N9" s="6"/>
      <c r="O9" s="6"/>
      <c r="P9" s="6"/>
      <c r="Q9" s="6"/>
      <c r="R9" s="6"/>
      <c r="S9" s="6"/>
      <c r="T9" s="6"/>
      <c r="U9" s="6"/>
      <c r="V9" s="6"/>
      <c r="W9" s="6"/>
      <c r="X9" s="6"/>
      <c r="Y9" s="6"/>
      <c r="Z9" s="6"/>
      <c r="AA9" s="6"/>
      <c r="AB9" s="6"/>
      <c r="AC9" s="6"/>
      <c r="AD9" s="6"/>
      <c r="AE9" s="6"/>
      <c r="AF9" s="6"/>
      <c r="AG9" s="6"/>
      <c r="AH9" s="6"/>
      <c r="AI9" s="6"/>
    </row>
    <row r="10" spans="1:35" x14ac:dyDescent="0.25">
      <c r="A10" s="14">
        <f>A8+1</f>
        <v>6</v>
      </c>
      <c r="B10" s="83" t="s">
        <v>241</v>
      </c>
      <c r="C10" s="81" t="s">
        <v>97</v>
      </c>
      <c r="D10" s="107">
        <f t="shared" ref="D10:D16" si="0">IF(C10="Oui",10,IF(C10="Oui, en partie",5,IF(C10="Non",0,"-")))</f>
        <v>0</v>
      </c>
      <c r="E10" s="86" t="s">
        <v>1</v>
      </c>
      <c r="F10" s="6"/>
      <c r="G10" s="6"/>
      <c r="H10" s="6"/>
      <c r="I10" s="6"/>
      <c r="J10" s="6"/>
      <c r="K10" s="6"/>
      <c r="L10" s="6"/>
      <c r="M10" s="6"/>
      <c r="N10" s="6"/>
      <c r="O10" s="6"/>
      <c r="P10" s="6"/>
      <c r="Q10" s="6"/>
      <c r="R10" s="6"/>
      <c r="S10" s="6"/>
      <c r="T10" s="6"/>
      <c r="U10" s="6"/>
      <c r="V10" s="6"/>
      <c r="W10" s="6"/>
      <c r="X10" s="6"/>
      <c r="Y10" s="6"/>
      <c r="Z10" s="6"/>
      <c r="AA10" s="6"/>
      <c r="AB10" s="6"/>
      <c r="AC10" s="6"/>
      <c r="AD10" s="6"/>
      <c r="AE10" s="6"/>
      <c r="AF10" s="6"/>
      <c r="AG10" s="6"/>
      <c r="AH10" s="6"/>
      <c r="AI10" s="6"/>
    </row>
    <row r="11" spans="1:35" ht="30" x14ac:dyDescent="0.25">
      <c r="A11" s="11">
        <f>A10+1</f>
        <v>7</v>
      </c>
      <c r="B11" s="84" t="s">
        <v>242</v>
      </c>
      <c r="C11" s="81" t="s">
        <v>97</v>
      </c>
      <c r="D11" s="107">
        <f t="shared" si="0"/>
        <v>0</v>
      </c>
      <c r="E11" s="85" t="s">
        <v>1</v>
      </c>
      <c r="F11" s="6"/>
      <c r="G11" s="6"/>
      <c r="H11" s="6"/>
      <c r="I11" s="6"/>
      <c r="J11" s="6"/>
      <c r="K11" s="6"/>
      <c r="L11" s="6"/>
      <c r="M11" s="6"/>
      <c r="N11" s="6"/>
      <c r="O11" s="6"/>
      <c r="P11" s="6"/>
      <c r="Q11" s="6"/>
      <c r="R11" s="6"/>
      <c r="S11" s="6"/>
      <c r="T11" s="6"/>
      <c r="U11" s="6"/>
      <c r="V11" s="6"/>
      <c r="W11" s="6"/>
      <c r="X11" s="6"/>
      <c r="Y11" s="6"/>
      <c r="Z11" s="6"/>
      <c r="AA11" s="6"/>
      <c r="AB11" s="6"/>
      <c r="AC11" s="6"/>
      <c r="AD11" s="6"/>
      <c r="AE11" s="6"/>
      <c r="AF11" s="6"/>
      <c r="AG11" s="6"/>
      <c r="AH11" s="6"/>
      <c r="AI11" s="6"/>
    </row>
    <row r="12" spans="1:35" x14ac:dyDescent="0.25">
      <c r="A12" s="11">
        <f>A11+1</f>
        <v>8</v>
      </c>
      <c r="B12" s="84" t="s">
        <v>243</v>
      </c>
      <c r="C12" s="81" t="s">
        <v>97</v>
      </c>
      <c r="D12" s="107">
        <f t="shared" si="0"/>
        <v>0</v>
      </c>
      <c r="E12" s="85" t="s">
        <v>1</v>
      </c>
      <c r="F12" s="6"/>
      <c r="G12" s="6"/>
      <c r="H12" s="6"/>
      <c r="I12" s="6"/>
      <c r="J12" s="6"/>
      <c r="K12" s="6"/>
      <c r="L12" s="6"/>
      <c r="M12" s="6"/>
      <c r="N12" s="6"/>
      <c r="O12" s="6"/>
      <c r="P12" s="6"/>
      <c r="Q12" s="6"/>
      <c r="R12" s="6"/>
      <c r="S12" s="6"/>
      <c r="T12" s="6"/>
      <c r="U12" s="6"/>
      <c r="V12" s="6"/>
      <c r="W12" s="6"/>
      <c r="X12" s="6"/>
      <c r="Y12" s="6"/>
      <c r="Z12" s="6"/>
      <c r="AA12" s="6"/>
      <c r="AB12" s="6"/>
      <c r="AC12" s="6"/>
      <c r="AD12" s="6"/>
      <c r="AE12" s="6"/>
      <c r="AF12" s="6"/>
      <c r="AG12" s="6"/>
      <c r="AH12" s="6"/>
      <c r="AI12" s="6"/>
    </row>
    <row r="13" spans="1:35" x14ac:dyDescent="0.25">
      <c r="A13" s="11">
        <f t="shared" ref="A13:A16" si="1">A12+1</f>
        <v>9</v>
      </c>
      <c r="B13" s="84" t="s">
        <v>244</v>
      </c>
      <c r="C13" s="81" t="s">
        <v>97</v>
      </c>
      <c r="D13" s="107">
        <f t="shared" si="0"/>
        <v>0</v>
      </c>
      <c r="E13" s="85"/>
      <c r="F13" s="6"/>
      <c r="G13" s="6"/>
      <c r="H13" s="6"/>
      <c r="I13" s="6"/>
      <c r="J13" s="6"/>
      <c r="K13" s="6"/>
      <c r="L13" s="6"/>
      <c r="M13" s="6"/>
      <c r="N13" s="6"/>
      <c r="O13" s="6"/>
      <c r="P13" s="6"/>
      <c r="Q13" s="6"/>
      <c r="R13" s="6"/>
      <c r="S13" s="6"/>
      <c r="T13" s="6"/>
      <c r="U13" s="6"/>
      <c r="V13" s="6"/>
      <c r="W13" s="6"/>
      <c r="X13" s="6"/>
      <c r="Y13" s="6"/>
      <c r="Z13" s="6"/>
      <c r="AA13" s="6"/>
      <c r="AB13" s="6"/>
      <c r="AC13" s="6"/>
      <c r="AD13" s="6"/>
      <c r="AE13" s="6"/>
      <c r="AF13" s="6"/>
      <c r="AG13" s="6"/>
      <c r="AH13" s="6"/>
      <c r="AI13" s="6"/>
    </row>
    <row r="14" spans="1:35" x14ac:dyDescent="0.25">
      <c r="A14" s="11">
        <f t="shared" si="1"/>
        <v>10</v>
      </c>
      <c r="B14" s="84" t="s">
        <v>245</v>
      </c>
      <c r="C14" s="81" t="s">
        <v>97</v>
      </c>
      <c r="D14" s="107">
        <f t="shared" si="0"/>
        <v>0</v>
      </c>
      <c r="E14" s="85" t="s">
        <v>1</v>
      </c>
      <c r="F14" s="6"/>
      <c r="G14" s="6"/>
      <c r="H14" s="6"/>
      <c r="I14" s="6"/>
      <c r="J14" s="6"/>
      <c r="K14" s="6"/>
      <c r="L14" s="6"/>
      <c r="M14" s="6"/>
      <c r="N14" s="6"/>
      <c r="O14" s="6"/>
      <c r="P14" s="6"/>
      <c r="Q14" s="6"/>
      <c r="R14" s="6"/>
      <c r="S14" s="6"/>
      <c r="T14" s="6"/>
      <c r="U14" s="6"/>
      <c r="V14" s="6"/>
      <c r="W14" s="6"/>
      <c r="X14" s="6"/>
      <c r="Y14" s="6"/>
      <c r="Z14" s="6"/>
      <c r="AA14" s="6"/>
      <c r="AB14" s="6"/>
      <c r="AC14" s="6"/>
      <c r="AD14" s="6"/>
      <c r="AE14" s="6"/>
      <c r="AF14" s="6"/>
      <c r="AG14" s="6"/>
      <c r="AH14" s="6"/>
      <c r="AI14" s="6"/>
    </row>
    <row r="15" spans="1:35" x14ac:dyDescent="0.25">
      <c r="A15" s="11">
        <f t="shared" si="1"/>
        <v>11</v>
      </c>
      <c r="B15" s="84" t="s">
        <v>246</v>
      </c>
      <c r="C15" s="94" t="s">
        <v>97</v>
      </c>
      <c r="D15" s="107">
        <f t="shared" si="0"/>
        <v>0</v>
      </c>
      <c r="E15" s="85"/>
      <c r="F15" s="6"/>
      <c r="G15" s="6"/>
      <c r="H15" s="6"/>
      <c r="I15" s="6"/>
      <c r="J15" s="6"/>
      <c r="K15" s="6"/>
      <c r="L15" s="6"/>
      <c r="M15" s="6"/>
      <c r="N15" s="6"/>
      <c r="O15" s="6"/>
      <c r="P15" s="6"/>
      <c r="Q15" s="6"/>
      <c r="R15" s="6"/>
      <c r="S15" s="6"/>
      <c r="T15" s="6"/>
      <c r="U15" s="6"/>
      <c r="V15" s="6"/>
      <c r="W15" s="6"/>
      <c r="X15" s="6"/>
      <c r="Y15" s="6"/>
      <c r="Z15" s="6"/>
      <c r="AA15" s="6"/>
      <c r="AB15" s="6"/>
      <c r="AC15" s="6"/>
      <c r="AD15" s="6"/>
      <c r="AE15" s="6"/>
      <c r="AF15" s="6"/>
      <c r="AG15" s="6"/>
      <c r="AH15" s="6"/>
      <c r="AI15" s="6"/>
    </row>
    <row r="16" spans="1:35" ht="30.75" thickBot="1" x14ac:dyDescent="0.3">
      <c r="A16" s="11">
        <f t="shared" si="1"/>
        <v>12</v>
      </c>
      <c r="B16" s="84" t="s">
        <v>247</v>
      </c>
      <c r="C16" s="94" t="s">
        <v>97</v>
      </c>
      <c r="D16" s="107">
        <f t="shared" si="0"/>
        <v>0</v>
      </c>
      <c r="E16" s="85"/>
      <c r="F16" s="6"/>
      <c r="G16" s="6"/>
      <c r="H16" s="6"/>
      <c r="I16" s="6"/>
      <c r="J16" s="6"/>
      <c r="K16" s="6"/>
      <c r="L16" s="6"/>
      <c r="M16" s="6"/>
      <c r="N16" s="6"/>
      <c r="O16" s="6"/>
      <c r="P16" s="6"/>
      <c r="Q16" s="6"/>
      <c r="R16" s="6"/>
      <c r="S16" s="6"/>
      <c r="T16" s="6"/>
      <c r="U16" s="6"/>
      <c r="V16" s="6"/>
      <c r="W16" s="6"/>
      <c r="X16" s="6"/>
      <c r="Y16" s="6"/>
      <c r="Z16" s="6"/>
      <c r="AA16" s="6"/>
      <c r="AB16" s="6"/>
      <c r="AC16" s="6"/>
      <c r="AD16" s="6"/>
      <c r="AE16" s="6"/>
      <c r="AF16" s="6"/>
      <c r="AG16" s="6"/>
      <c r="AH16" s="6"/>
      <c r="AI16" s="6"/>
    </row>
    <row r="17" spans="1:35" ht="16.5" thickBot="1" x14ac:dyDescent="0.3">
      <c r="A17" s="64"/>
      <c r="B17" s="79" t="s">
        <v>248</v>
      </c>
      <c r="C17" s="65"/>
      <c r="D17" s="114"/>
      <c r="E17" s="66"/>
      <c r="F17" s="6"/>
      <c r="G17" s="6"/>
      <c r="H17" s="6"/>
      <c r="I17" s="6"/>
      <c r="J17" s="6"/>
      <c r="K17" s="6"/>
      <c r="L17" s="6"/>
      <c r="M17" s="6"/>
      <c r="N17" s="6"/>
      <c r="O17" s="6"/>
      <c r="P17" s="6"/>
      <c r="Q17" s="6"/>
      <c r="R17" s="6"/>
      <c r="S17" s="6"/>
      <c r="T17" s="6"/>
      <c r="U17" s="6"/>
      <c r="V17" s="6"/>
      <c r="W17" s="6"/>
      <c r="X17" s="6"/>
      <c r="Y17" s="6"/>
      <c r="Z17" s="6"/>
      <c r="AA17" s="6"/>
      <c r="AB17" s="6"/>
      <c r="AC17" s="6"/>
      <c r="AD17" s="6"/>
      <c r="AE17" s="6"/>
      <c r="AF17" s="6"/>
      <c r="AG17" s="6"/>
      <c r="AH17" s="6"/>
      <c r="AI17" s="6"/>
    </row>
    <row r="18" spans="1:35" x14ac:dyDescent="0.25">
      <c r="A18" s="11">
        <f>A16+1</f>
        <v>13</v>
      </c>
      <c r="B18" s="130" t="s">
        <v>249</v>
      </c>
      <c r="C18" s="81" t="s">
        <v>97</v>
      </c>
      <c r="D18" s="107">
        <f>IF(C18="Oui",10,IF(C18="Oui, en partie",5,IF(C18="Non",0,"-")))</f>
        <v>0</v>
      </c>
      <c r="E18" s="85"/>
      <c r="F18" s="6"/>
      <c r="G18" s="6"/>
      <c r="H18" s="6"/>
      <c r="I18" s="6"/>
      <c r="J18" s="6"/>
      <c r="K18" s="6"/>
      <c r="L18" s="6"/>
      <c r="M18" s="6"/>
      <c r="N18" s="6"/>
      <c r="O18" s="6"/>
      <c r="P18" s="6"/>
      <c r="Q18" s="6"/>
      <c r="R18" s="6"/>
      <c r="S18" s="6"/>
      <c r="T18" s="6"/>
      <c r="U18" s="6"/>
      <c r="V18" s="6"/>
      <c r="W18" s="6"/>
      <c r="X18" s="6"/>
      <c r="Y18" s="6"/>
      <c r="Z18" s="6"/>
      <c r="AA18" s="6"/>
      <c r="AB18" s="6"/>
      <c r="AC18" s="6"/>
      <c r="AD18" s="6"/>
      <c r="AE18" s="6"/>
      <c r="AF18" s="6"/>
      <c r="AG18" s="6"/>
      <c r="AH18" s="6"/>
      <c r="AI18" s="6"/>
    </row>
    <row r="19" spans="1:35" x14ac:dyDescent="0.25">
      <c r="A19" s="11">
        <f t="shared" ref="A19:A20" si="2">A18+1</f>
        <v>14</v>
      </c>
      <c r="B19" s="131" t="s">
        <v>250</v>
      </c>
      <c r="C19" s="81" t="s">
        <v>97</v>
      </c>
      <c r="D19" s="107">
        <f>IF(C19="Oui",10,IF(C19="Oui, en partie",5,IF(C19="Non",0,"-")))</f>
        <v>0</v>
      </c>
      <c r="E19" s="85"/>
      <c r="F19" s="6"/>
      <c r="G19" s="6"/>
      <c r="H19" s="6"/>
      <c r="I19" s="6"/>
      <c r="J19" s="6"/>
      <c r="K19" s="6"/>
      <c r="L19" s="6"/>
      <c r="M19" s="6"/>
      <c r="N19" s="6"/>
      <c r="O19" s="6"/>
      <c r="P19" s="6"/>
      <c r="Q19" s="6"/>
      <c r="R19" s="6"/>
      <c r="S19" s="6"/>
      <c r="T19" s="6"/>
      <c r="U19" s="6"/>
      <c r="V19" s="6"/>
      <c r="W19" s="6"/>
      <c r="X19" s="6"/>
      <c r="Y19" s="6"/>
      <c r="Z19" s="6"/>
      <c r="AA19" s="6"/>
      <c r="AB19" s="6"/>
      <c r="AC19" s="6"/>
      <c r="AD19" s="6"/>
      <c r="AE19" s="6"/>
      <c r="AF19" s="6"/>
      <c r="AG19" s="6"/>
      <c r="AH19" s="6"/>
      <c r="AI19" s="6"/>
    </row>
    <row r="20" spans="1:35" ht="30.75" thickBot="1" x14ac:dyDescent="0.3">
      <c r="A20" s="11">
        <f t="shared" si="2"/>
        <v>15</v>
      </c>
      <c r="B20" s="96" t="s">
        <v>251</v>
      </c>
      <c r="C20" s="81" t="s">
        <v>97</v>
      </c>
      <c r="D20" s="107">
        <f>IF(C20="Oui",10,IF(C20="Oui, en partie",5,IF(C20="Non",0,"-")))</f>
        <v>0</v>
      </c>
      <c r="E20" s="85" t="s">
        <v>1</v>
      </c>
      <c r="F20" s="6"/>
      <c r="G20" s="6"/>
      <c r="H20" s="6"/>
      <c r="I20" s="6"/>
      <c r="J20" s="6"/>
      <c r="K20" s="6"/>
      <c r="L20" s="6"/>
      <c r="M20" s="6"/>
      <c r="N20" s="6"/>
      <c r="O20" s="6"/>
      <c r="P20" s="6"/>
      <c r="Q20" s="6"/>
      <c r="R20" s="6"/>
      <c r="S20" s="6"/>
      <c r="T20" s="6"/>
      <c r="U20" s="6"/>
      <c r="V20" s="6"/>
      <c r="W20" s="6"/>
      <c r="X20" s="6"/>
      <c r="Y20" s="6"/>
      <c r="Z20" s="6"/>
      <c r="AA20" s="6"/>
      <c r="AB20" s="6"/>
      <c r="AC20" s="6"/>
      <c r="AD20" s="6"/>
      <c r="AE20" s="6"/>
      <c r="AF20" s="6"/>
      <c r="AG20" s="6"/>
      <c r="AH20" s="6"/>
      <c r="AI20" s="6"/>
    </row>
    <row r="21" spans="1:35" ht="16.5" thickBot="1" x14ac:dyDescent="0.3">
      <c r="A21" s="64"/>
      <c r="B21" s="79" t="s">
        <v>252</v>
      </c>
      <c r="C21" s="65"/>
      <c r="D21" s="114"/>
      <c r="E21" s="66"/>
      <c r="F21" s="6"/>
      <c r="G21" s="6"/>
      <c r="H21" s="6"/>
      <c r="I21" s="6"/>
      <c r="J21" s="6"/>
      <c r="K21" s="6"/>
      <c r="L21" s="6"/>
      <c r="M21" s="6"/>
      <c r="N21" s="6"/>
      <c r="O21" s="6"/>
      <c r="P21" s="6"/>
      <c r="Q21" s="6"/>
      <c r="R21" s="6"/>
      <c r="S21" s="6"/>
      <c r="T21" s="6"/>
      <c r="U21" s="6"/>
      <c r="V21" s="6"/>
      <c r="W21" s="6"/>
      <c r="X21" s="6"/>
      <c r="Y21" s="6"/>
      <c r="Z21" s="6"/>
      <c r="AA21" s="6"/>
      <c r="AB21" s="6"/>
      <c r="AC21" s="6"/>
      <c r="AD21" s="6"/>
      <c r="AE21" s="6"/>
      <c r="AF21" s="6"/>
      <c r="AG21" s="6"/>
      <c r="AH21" s="6"/>
      <c r="AI21" s="6"/>
    </row>
    <row r="22" spans="1:35" x14ac:dyDescent="0.25">
      <c r="A22" s="14">
        <f>A20+1</f>
        <v>16</v>
      </c>
      <c r="B22" s="83" t="s">
        <v>253</v>
      </c>
      <c r="C22" s="81" t="s">
        <v>97</v>
      </c>
      <c r="D22" s="107">
        <f>IF(C22="Oui",10,IF(C22="Oui, en partie",5,IF(C22="Non",0,"-")))</f>
        <v>0</v>
      </c>
      <c r="E22" s="86"/>
      <c r="F22" s="6"/>
      <c r="G22" s="6"/>
      <c r="H22" s="6"/>
      <c r="I22" s="6"/>
      <c r="J22" s="6"/>
      <c r="K22" s="6"/>
      <c r="L22" s="6"/>
      <c r="M22" s="6"/>
      <c r="N22" s="6"/>
      <c r="O22" s="6"/>
      <c r="P22" s="6"/>
      <c r="Q22" s="6"/>
      <c r="R22" s="6"/>
      <c r="S22" s="6"/>
      <c r="T22" s="6"/>
      <c r="U22" s="6"/>
      <c r="V22" s="6"/>
      <c r="W22" s="6"/>
      <c r="X22" s="6"/>
      <c r="Y22" s="6"/>
      <c r="Z22" s="6"/>
      <c r="AA22" s="6"/>
      <c r="AB22" s="6"/>
      <c r="AC22" s="6"/>
      <c r="AD22" s="6"/>
      <c r="AE22" s="6"/>
      <c r="AF22" s="6"/>
      <c r="AG22" s="6"/>
      <c r="AH22" s="6"/>
      <c r="AI22" s="6"/>
    </row>
    <row r="23" spans="1:35" x14ac:dyDescent="0.25">
      <c r="A23" s="11">
        <f>A22+1</f>
        <v>17</v>
      </c>
      <c r="B23" s="89" t="s">
        <v>254</v>
      </c>
      <c r="C23" s="81" t="s">
        <v>97</v>
      </c>
      <c r="D23" s="107">
        <f>IF(C23="Oui",10,IF(C23="Oui, en partie",5,IF(C23="Non",0,"-")))</f>
        <v>0</v>
      </c>
      <c r="E23" s="88"/>
      <c r="F23" s="6"/>
      <c r="G23" s="6"/>
      <c r="H23" s="6"/>
      <c r="I23" s="6"/>
      <c r="J23" s="6"/>
      <c r="K23" s="6"/>
      <c r="L23" s="6"/>
      <c r="M23" s="6"/>
      <c r="N23" s="6"/>
      <c r="O23" s="6"/>
      <c r="P23" s="6"/>
      <c r="Q23" s="6"/>
      <c r="R23" s="6"/>
      <c r="S23" s="6"/>
      <c r="T23" s="6"/>
      <c r="U23" s="6"/>
      <c r="V23" s="6"/>
      <c r="W23" s="6"/>
      <c r="X23" s="6"/>
      <c r="Y23" s="6"/>
      <c r="Z23" s="6"/>
      <c r="AA23" s="6"/>
      <c r="AB23" s="6"/>
      <c r="AC23" s="6"/>
      <c r="AD23" s="6"/>
      <c r="AE23" s="6"/>
      <c r="AF23" s="6"/>
      <c r="AG23" s="6"/>
      <c r="AH23" s="6"/>
      <c r="AI23" s="6"/>
    </row>
    <row r="24" spans="1:35" ht="16.5" thickBot="1" x14ac:dyDescent="0.3">
      <c r="A24" s="9">
        <f t="shared" ref="A24" si="3">A23+1</f>
        <v>18</v>
      </c>
      <c r="B24" s="90" t="s">
        <v>255</v>
      </c>
      <c r="C24" s="74" t="s">
        <v>97</v>
      </c>
      <c r="D24" s="109">
        <f>IF(C24="Oui",10,IF(C24="Oui, en partie",5,IF(C24="Non",0,"-")))</f>
        <v>0</v>
      </c>
      <c r="E24" s="91"/>
      <c r="F24" s="6"/>
      <c r="G24" s="6"/>
      <c r="H24" s="6"/>
      <c r="I24" s="6"/>
      <c r="J24" s="6"/>
      <c r="K24" s="6"/>
      <c r="L24" s="6"/>
      <c r="M24" s="6"/>
      <c r="N24" s="6"/>
      <c r="O24" s="6"/>
      <c r="P24" s="6"/>
      <c r="Q24" s="6"/>
      <c r="R24" s="6"/>
      <c r="S24" s="6"/>
      <c r="T24" s="6"/>
      <c r="U24" s="6"/>
      <c r="V24" s="6"/>
      <c r="W24" s="6"/>
      <c r="X24" s="6"/>
      <c r="Y24" s="6"/>
      <c r="Z24" s="6"/>
      <c r="AA24" s="6"/>
      <c r="AB24" s="6"/>
      <c r="AC24" s="6"/>
      <c r="AD24" s="6"/>
      <c r="AE24" s="6"/>
      <c r="AF24" s="6"/>
      <c r="AG24" s="6"/>
      <c r="AH24" s="6"/>
      <c r="AI24" s="6"/>
    </row>
    <row r="25" spans="1:35" ht="16.5" hidden="1" thickBot="1" x14ac:dyDescent="0.3">
      <c r="A25" s="49"/>
      <c r="B25" s="92"/>
      <c r="C25" s="54">
        <f>COUNTIF(C4:C24,"N/A")</f>
        <v>0</v>
      </c>
      <c r="D25" s="75">
        <f>SUM(D4:D24)</f>
        <v>0</v>
      </c>
      <c r="E25" s="93"/>
      <c r="F25" s="6"/>
      <c r="G25" s="6"/>
      <c r="H25" s="6"/>
      <c r="I25" s="6"/>
      <c r="J25" s="6"/>
      <c r="K25" s="6"/>
      <c r="L25" s="6"/>
      <c r="M25" s="6"/>
      <c r="N25" s="6"/>
      <c r="O25" s="6"/>
      <c r="P25" s="6"/>
      <c r="Q25" s="6"/>
      <c r="R25" s="6"/>
      <c r="S25" s="6"/>
      <c r="T25" s="6"/>
      <c r="U25" s="6"/>
      <c r="V25" s="6"/>
      <c r="W25" s="6"/>
      <c r="X25" s="6"/>
      <c r="Y25" s="6"/>
      <c r="Z25" s="6"/>
      <c r="AA25" s="6"/>
      <c r="AB25" s="6"/>
      <c r="AC25" s="6"/>
      <c r="AD25" s="6"/>
      <c r="AE25" s="6"/>
      <c r="AF25" s="6"/>
      <c r="AG25" s="6"/>
      <c r="AH25" s="6"/>
      <c r="AI25" s="6"/>
    </row>
    <row r="26" spans="1:35" x14ac:dyDescent="0.25">
      <c r="A26" s="6"/>
      <c r="B26" s="6"/>
      <c r="C26" s="6"/>
      <c r="D26" s="7"/>
      <c r="E26" s="6"/>
      <c r="F26" s="6"/>
      <c r="G26" s="6"/>
      <c r="H26" s="6"/>
      <c r="I26" s="6"/>
      <c r="J26" s="6"/>
      <c r="K26" s="6"/>
      <c r="L26" s="6"/>
      <c r="M26" s="6"/>
      <c r="N26" s="6"/>
      <c r="O26" s="6"/>
      <c r="P26" s="6"/>
      <c r="Q26" s="6"/>
      <c r="R26" s="6"/>
      <c r="S26" s="6"/>
      <c r="T26" s="6"/>
      <c r="U26" s="6"/>
      <c r="V26" s="6"/>
      <c r="W26" s="6"/>
      <c r="X26" s="6"/>
      <c r="Y26" s="6"/>
      <c r="Z26" s="6"/>
      <c r="AA26" s="6"/>
      <c r="AB26" s="6"/>
      <c r="AC26" s="6"/>
      <c r="AD26" s="6"/>
      <c r="AE26" s="6"/>
      <c r="AF26" s="6"/>
      <c r="AG26" s="6"/>
      <c r="AH26" s="6"/>
      <c r="AI26" s="6"/>
    </row>
    <row r="27" spans="1:35" x14ac:dyDescent="0.25">
      <c r="A27" s="6"/>
      <c r="B27" s="6"/>
      <c r="C27" s="6"/>
      <c r="D27" s="7"/>
      <c r="E27" s="6"/>
      <c r="F27" s="6"/>
      <c r="G27" s="6"/>
      <c r="H27" s="6"/>
      <c r="I27" s="6"/>
      <c r="J27" s="6"/>
      <c r="K27" s="6"/>
      <c r="L27" s="6"/>
      <c r="M27" s="6"/>
      <c r="N27" s="6"/>
      <c r="O27" s="6"/>
      <c r="P27" s="6"/>
      <c r="Q27" s="6"/>
      <c r="R27" s="6"/>
      <c r="S27" s="6"/>
      <c r="T27" s="6"/>
      <c r="U27" s="6"/>
      <c r="V27" s="6"/>
      <c r="W27" s="6"/>
      <c r="X27" s="6"/>
      <c r="Y27" s="6"/>
      <c r="Z27" s="6"/>
      <c r="AA27" s="6"/>
      <c r="AB27" s="6"/>
      <c r="AC27" s="6"/>
      <c r="AD27" s="6"/>
      <c r="AE27" s="6"/>
      <c r="AF27" s="6"/>
      <c r="AG27" s="6"/>
      <c r="AH27" s="6"/>
      <c r="AI27" s="6"/>
    </row>
    <row r="28" spans="1:35" x14ac:dyDescent="0.25">
      <c r="A28" s="6"/>
      <c r="B28" s="6"/>
      <c r="C28" s="6"/>
      <c r="D28" s="7"/>
      <c r="E28" s="6"/>
      <c r="F28" s="6"/>
      <c r="G28" s="6"/>
      <c r="H28" s="6"/>
      <c r="I28" s="6"/>
      <c r="J28" s="6"/>
      <c r="K28" s="6"/>
      <c r="L28" s="6"/>
      <c r="M28" s="6"/>
      <c r="N28" s="6"/>
      <c r="O28" s="6"/>
      <c r="P28" s="6"/>
      <c r="Q28" s="6"/>
      <c r="R28" s="6"/>
      <c r="S28" s="6"/>
      <c r="T28" s="6"/>
      <c r="U28" s="6"/>
      <c r="V28" s="6"/>
      <c r="W28" s="6"/>
      <c r="X28" s="6"/>
      <c r="Y28" s="6"/>
      <c r="Z28" s="6"/>
      <c r="AA28" s="6"/>
      <c r="AB28" s="6"/>
      <c r="AC28" s="6"/>
      <c r="AD28" s="6"/>
      <c r="AE28" s="6"/>
      <c r="AF28" s="6"/>
      <c r="AG28" s="6"/>
      <c r="AH28" s="6"/>
      <c r="AI28" s="6"/>
    </row>
    <row r="29" spans="1:35" x14ac:dyDescent="0.25">
      <c r="A29" s="6"/>
      <c r="B29" s="6"/>
      <c r="C29" s="6"/>
      <c r="D29" s="7"/>
      <c r="E29" s="6"/>
      <c r="F29" s="6"/>
      <c r="G29" s="6"/>
      <c r="H29" s="6"/>
      <c r="I29" s="6"/>
      <c r="J29" s="6"/>
      <c r="K29" s="6"/>
      <c r="L29" s="6"/>
      <c r="M29" s="6"/>
      <c r="N29" s="6"/>
      <c r="O29" s="6"/>
      <c r="P29" s="6"/>
      <c r="Q29" s="6"/>
      <c r="R29" s="6"/>
      <c r="S29" s="6"/>
      <c r="T29" s="6"/>
      <c r="U29" s="6"/>
      <c r="V29" s="6"/>
      <c r="W29" s="6"/>
      <c r="X29" s="6"/>
      <c r="Y29" s="6"/>
      <c r="Z29" s="6"/>
      <c r="AA29" s="6"/>
      <c r="AB29" s="6"/>
      <c r="AC29" s="6"/>
      <c r="AD29" s="6"/>
      <c r="AE29" s="6"/>
      <c r="AF29" s="6"/>
      <c r="AG29" s="6"/>
      <c r="AH29" s="6"/>
      <c r="AI29" s="6"/>
    </row>
    <row r="30" spans="1:35" x14ac:dyDescent="0.25">
      <c r="A30" s="6"/>
      <c r="B30" s="6"/>
      <c r="C30" s="6"/>
      <c r="D30" s="7"/>
      <c r="E30" s="6"/>
      <c r="F30" s="6"/>
      <c r="G30" s="6"/>
      <c r="H30" s="6"/>
      <c r="I30" s="6"/>
      <c r="J30" s="6"/>
      <c r="K30" s="6"/>
      <c r="L30" s="6"/>
      <c r="M30" s="6"/>
      <c r="N30" s="6"/>
      <c r="O30" s="6"/>
      <c r="P30" s="6"/>
      <c r="Q30" s="6"/>
      <c r="R30" s="6"/>
      <c r="S30" s="6"/>
      <c r="T30" s="6"/>
      <c r="U30" s="6"/>
      <c r="V30" s="6"/>
      <c r="W30" s="6"/>
      <c r="X30" s="6"/>
      <c r="Y30" s="6"/>
      <c r="Z30" s="6"/>
      <c r="AA30" s="6"/>
      <c r="AB30" s="6"/>
      <c r="AC30" s="6"/>
      <c r="AD30" s="6"/>
      <c r="AE30" s="6"/>
      <c r="AF30" s="6"/>
      <c r="AG30" s="6"/>
      <c r="AH30" s="6"/>
      <c r="AI30" s="6"/>
    </row>
    <row r="31" spans="1:35" x14ac:dyDescent="0.25">
      <c r="A31" s="6"/>
      <c r="B31" s="6"/>
      <c r="C31" s="6"/>
      <c r="D31" s="7"/>
      <c r="E31" s="6"/>
      <c r="F31" s="6"/>
      <c r="G31" s="6"/>
      <c r="H31" s="6"/>
      <c r="I31" s="6"/>
      <c r="J31" s="6"/>
      <c r="K31" s="6"/>
      <c r="L31" s="6"/>
      <c r="M31" s="6"/>
      <c r="N31" s="6"/>
      <c r="O31" s="6"/>
      <c r="P31" s="6"/>
      <c r="Q31" s="6"/>
      <c r="R31" s="6"/>
      <c r="S31" s="6"/>
      <c r="T31" s="6"/>
      <c r="U31" s="6"/>
      <c r="V31" s="6"/>
      <c r="W31" s="6"/>
      <c r="X31" s="6"/>
      <c r="Y31" s="6"/>
      <c r="Z31" s="6"/>
      <c r="AA31" s="6"/>
      <c r="AB31" s="6"/>
      <c r="AC31" s="6"/>
      <c r="AD31" s="6"/>
      <c r="AE31" s="6"/>
      <c r="AF31" s="6"/>
      <c r="AG31" s="6"/>
      <c r="AH31" s="6"/>
      <c r="AI31" s="6"/>
    </row>
    <row r="32" spans="1:35" x14ac:dyDescent="0.25">
      <c r="A32" s="6"/>
      <c r="B32" s="6"/>
      <c r="C32" s="6"/>
      <c r="D32" s="7"/>
      <c r="E32" s="6"/>
      <c r="F32" s="6"/>
      <c r="G32" s="6"/>
      <c r="H32" s="6"/>
      <c r="I32" s="6"/>
      <c r="J32" s="6"/>
      <c r="K32" s="6"/>
      <c r="L32" s="6"/>
      <c r="M32" s="6"/>
      <c r="N32" s="6"/>
      <c r="O32" s="6"/>
      <c r="P32" s="6"/>
      <c r="Q32" s="6"/>
      <c r="R32" s="6"/>
      <c r="S32" s="6"/>
      <c r="T32" s="6"/>
      <c r="U32" s="6"/>
      <c r="V32" s="6"/>
      <c r="W32" s="6"/>
      <c r="X32" s="6"/>
      <c r="Y32" s="6"/>
      <c r="Z32" s="6"/>
      <c r="AA32" s="6"/>
      <c r="AB32" s="6"/>
      <c r="AC32" s="6"/>
      <c r="AD32" s="6"/>
      <c r="AE32" s="6"/>
      <c r="AF32" s="6"/>
      <c r="AG32" s="6"/>
      <c r="AH32" s="6"/>
      <c r="AI32" s="6"/>
    </row>
    <row r="33" spans="1:35" x14ac:dyDescent="0.25">
      <c r="A33" s="6"/>
      <c r="B33" s="6"/>
      <c r="C33" s="6"/>
      <c r="D33" s="7"/>
      <c r="E33" s="6"/>
      <c r="F33" s="6"/>
      <c r="G33" s="6"/>
      <c r="H33" s="6"/>
      <c r="I33" s="6"/>
      <c r="J33" s="6"/>
      <c r="K33" s="6"/>
      <c r="L33" s="6"/>
      <c r="M33" s="6"/>
      <c r="N33" s="6"/>
      <c r="O33" s="6"/>
      <c r="P33" s="6"/>
      <c r="Q33" s="6"/>
      <c r="R33" s="6"/>
      <c r="S33" s="6"/>
      <c r="T33" s="6"/>
      <c r="U33" s="6"/>
      <c r="V33" s="6"/>
      <c r="W33" s="6"/>
      <c r="X33" s="6"/>
      <c r="Y33" s="6"/>
      <c r="Z33" s="6"/>
      <c r="AA33" s="6"/>
      <c r="AB33" s="6"/>
      <c r="AC33" s="6"/>
      <c r="AD33" s="6"/>
      <c r="AE33" s="6"/>
      <c r="AF33" s="6"/>
      <c r="AG33" s="6"/>
      <c r="AH33" s="6"/>
      <c r="AI33" s="6"/>
    </row>
    <row r="34" spans="1:35" x14ac:dyDescent="0.25">
      <c r="A34" s="6"/>
      <c r="B34" s="6"/>
      <c r="C34" s="6"/>
      <c r="D34" s="7"/>
      <c r="E34" s="6"/>
      <c r="F34" s="6"/>
      <c r="G34" s="6"/>
      <c r="H34" s="6"/>
      <c r="I34" s="6"/>
      <c r="J34" s="6"/>
      <c r="K34" s="6"/>
      <c r="L34" s="6"/>
      <c r="M34" s="6"/>
      <c r="N34" s="6"/>
      <c r="O34" s="6"/>
      <c r="P34" s="6"/>
      <c r="Q34" s="6"/>
      <c r="R34" s="6"/>
      <c r="S34" s="6"/>
      <c r="T34" s="6"/>
      <c r="U34" s="6"/>
      <c r="V34" s="6"/>
      <c r="W34" s="6"/>
      <c r="X34" s="6"/>
      <c r="Y34" s="6"/>
      <c r="Z34" s="6"/>
      <c r="AA34" s="6"/>
      <c r="AB34" s="6"/>
      <c r="AC34" s="6"/>
      <c r="AD34" s="6"/>
      <c r="AE34" s="6"/>
      <c r="AF34" s="6"/>
      <c r="AG34" s="6"/>
      <c r="AH34" s="6"/>
      <c r="AI34" s="6"/>
    </row>
    <row r="35" spans="1:35" x14ac:dyDescent="0.25">
      <c r="A35" s="6"/>
      <c r="B35" s="6"/>
      <c r="C35" s="6"/>
      <c r="D35" s="7"/>
      <c r="E35" s="6"/>
      <c r="F35" s="6"/>
      <c r="G35" s="6"/>
      <c r="H35" s="6"/>
      <c r="I35" s="6"/>
      <c r="J35" s="6"/>
      <c r="K35" s="6"/>
      <c r="L35" s="6"/>
      <c r="M35" s="6"/>
      <c r="N35" s="6"/>
      <c r="O35" s="6"/>
      <c r="P35" s="6"/>
      <c r="Q35" s="6"/>
      <c r="R35" s="6"/>
      <c r="S35" s="6"/>
      <c r="T35" s="6"/>
      <c r="U35" s="6"/>
      <c r="V35" s="6"/>
      <c r="W35" s="6"/>
      <c r="X35" s="6"/>
      <c r="Y35" s="6"/>
      <c r="Z35" s="6"/>
      <c r="AA35" s="6"/>
      <c r="AB35" s="6"/>
      <c r="AC35" s="6"/>
      <c r="AD35" s="6"/>
      <c r="AE35" s="6"/>
      <c r="AF35" s="6"/>
      <c r="AG35" s="6"/>
      <c r="AH35" s="6"/>
      <c r="AI35" s="6"/>
    </row>
    <row r="36" spans="1:35" x14ac:dyDescent="0.25">
      <c r="A36" s="6"/>
      <c r="B36" s="6"/>
      <c r="C36" s="6"/>
      <c r="D36" s="7"/>
      <c r="E36" s="6"/>
      <c r="F36" s="6"/>
      <c r="G36" s="6"/>
      <c r="H36" s="6"/>
      <c r="I36" s="6"/>
      <c r="J36" s="6"/>
      <c r="K36" s="6"/>
      <c r="L36" s="6"/>
      <c r="M36" s="6"/>
      <c r="N36" s="6"/>
      <c r="O36" s="6"/>
      <c r="P36" s="6"/>
      <c r="Q36" s="6"/>
      <c r="R36" s="6"/>
      <c r="S36" s="6"/>
      <c r="T36" s="6"/>
      <c r="U36" s="6"/>
      <c r="V36" s="6"/>
      <c r="W36" s="6"/>
      <c r="X36" s="6"/>
      <c r="Y36" s="6"/>
      <c r="Z36" s="6"/>
      <c r="AA36" s="6"/>
      <c r="AB36" s="6"/>
      <c r="AC36" s="6"/>
      <c r="AD36" s="6"/>
      <c r="AE36" s="6"/>
      <c r="AF36" s="6"/>
      <c r="AG36" s="6"/>
      <c r="AH36" s="6"/>
      <c r="AI36" s="6"/>
    </row>
    <row r="37" spans="1:35" x14ac:dyDescent="0.25">
      <c r="A37" s="6"/>
      <c r="B37" s="6"/>
      <c r="C37" s="6"/>
      <c r="D37" s="7"/>
      <c r="E37" s="6"/>
      <c r="F37" s="6"/>
      <c r="G37" s="6"/>
      <c r="H37" s="6"/>
      <c r="I37" s="6"/>
      <c r="J37" s="6"/>
      <c r="K37" s="6"/>
      <c r="L37" s="6"/>
      <c r="M37" s="6"/>
      <c r="N37" s="6"/>
      <c r="O37" s="6"/>
      <c r="P37" s="6"/>
      <c r="Q37" s="6"/>
      <c r="R37" s="6"/>
      <c r="S37" s="6"/>
      <c r="T37" s="6"/>
      <c r="U37" s="6"/>
      <c r="V37" s="6"/>
      <c r="W37" s="6"/>
      <c r="X37" s="6"/>
      <c r="Y37" s="6"/>
      <c r="Z37" s="6"/>
      <c r="AA37" s="6"/>
      <c r="AB37" s="6"/>
      <c r="AC37" s="6"/>
      <c r="AD37" s="6"/>
      <c r="AE37" s="6"/>
      <c r="AF37" s="6"/>
      <c r="AG37" s="6"/>
      <c r="AH37" s="6"/>
      <c r="AI37" s="6"/>
    </row>
    <row r="38" spans="1:35" x14ac:dyDescent="0.25">
      <c r="A38" s="6"/>
      <c r="B38" s="6"/>
      <c r="C38" s="6"/>
      <c r="D38" s="7"/>
      <c r="E38" s="6"/>
      <c r="F38" s="6"/>
      <c r="G38" s="6"/>
      <c r="H38" s="6"/>
      <c r="I38" s="6"/>
      <c r="J38" s="6"/>
      <c r="K38" s="6"/>
      <c r="L38" s="6"/>
      <c r="M38" s="6"/>
      <c r="N38" s="6"/>
      <c r="O38" s="6"/>
      <c r="P38" s="6"/>
      <c r="Q38" s="6"/>
    </row>
    <row r="39" spans="1:35" x14ac:dyDescent="0.25">
      <c r="A39" s="6"/>
      <c r="B39" s="6"/>
      <c r="C39" s="6"/>
      <c r="D39" s="7"/>
      <c r="E39" s="6"/>
      <c r="F39" s="6"/>
      <c r="G39" s="6"/>
      <c r="H39" s="6"/>
      <c r="I39" s="6"/>
      <c r="J39" s="6"/>
      <c r="K39" s="6"/>
      <c r="L39" s="6"/>
      <c r="M39" s="6"/>
      <c r="N39" s="6"/>
      <c r="O39" s="6"/>
      <c r="P39" s="6"/>
      <c r="Q39" s="6"/>
    </row>
    <row r="40" spans="1:35" x14ac:dyDescent="0.25">
      <c r="A40" s="6"/>
      <c r="B40" s="6"/>
      <c r="C40" s="6"/>
      <c r="D40" s="7"/>
      <c r="E40" s="6"/>
      <c r="F40" s="6"/>
      <c r="G40" s="6"/>
      <c r="H40" s="6"/>
      <c r="I40" s="6"/>
      <c r="J40" s="6"/>
      <c r="K40" s="6"/>
      <c r="L40" s="6"/>
      <c r="M40" s="6"/>
      <c r="N40" s="6"/>
      <c r="O40" s="6"/>
      <c r="P40" s="6"/>
      <c r="Q40" s="6"/>
    </row>
    <row r="41" spans="1:35" x14ac:dyDescent="0.25">
      <c r="A41" s="6"/>
      <c r="B41" s="6"/>
      <c r="C41" s="6"/>
      <c r="D41" s="7"/>
      <c r="E41" s="6"/>
      <c r="F41" s="6"/>
      <c r="G41" s="6"/>
      <c r="H41" s="6"/>
      <c r="I41" s="6"/>
      <c r="J41" s="6"/>
      <c r="K41" s="6"/>
      <c r="L41" s="6"/>
      <c r="M41" s="6"/>
      <c r="N41" s="6"/>
      <c r="O41" s="6"/>
      <c r="P41" s="6"/>
      <c r="Q41" s="6"/>
    </row>
    <row r="42" spans="1:35" x14ac:dyDescent="0.25">
      <c r="A42" s="6"/>
      <c r="B42" s="6"/>
      <c r="C42" s="6"/>
      <c r="D42" s="7"/>
      <c r="E42" s="6"/>
      <c r="F42" s="6"/>
      <c r="G42" s="6"/>
      <c r="H42" s="6"/>
      <c r="I42" s="6"/>
      <c r="J42" s="6"/>
      <c r="K42" s="6"/>
      <c r="L42" s="6"/>
      <c r="M42" s="6"/>
      <c r="N42" s="6"/>
      <c r="O42" s="6"/>
      <c r="P42" s="6"/>
      <c r="Q42" s="6"/>
    </row>
    <row r="43" spans="1:35" x14ac:dyDescent="0.25">
      <c r="A43" s="6"/>
      <c r="B43" s="6"/>
      <c r="C43" s="6"/>
      <c r="D43" s="7"/>
      <c r="E43" s="6"/>
      <c r="F43" s="6"/>
      <c r="G43" s="6"/>
      <c r="H43" s="6"/>
      <c r="I43" s="6"/>
      <c r="J43" s="6"/>
      <c r="K43" s="6"/>
      <c r="L43" s="6"/>
      <c r="M43" s="6"/>
      <c r="N43" s="6"/>
      <c r="O43" s="6"/>
      <c r="P43" s="6"/>
      <c r="Q43" s="6"/>
    </row>
    <row r="44" spans="1:35" x14ac:dyDescent="0.25">
      <c r="A44" s="6"/>
      <c r="B44" s="6"/>
      <c r="C44" s="6"/>
      <c r="D44" s="7"/>
      <c r="E44" s="6"/>
      <c r="F44" s="6"/>
      <c r="G44" s="6"/>
      <c r="H44" s="6"/>
      <c r="I44" s="6"/>
      <c r="J44" s="6"/>
      <c r="K44" s="6"/>
      <c r="L44" s="6"/>
      <c r="M44" s="6"/>
      <c r="N44" s="6"/>
      <c r="O44" s="6"/>
      <c r="P44" s="6"/>
      <c r="Q44" s="6"/>
    </row>
    <row r="45" spans="1:35" x14ac:dyDescent="0.25">
      <c r="A45" s="6"/>
      <c r="B45" s="6"/>
      <c r="C45" s="6"/>
      <c r="D45" s="7"/>
      <c r="E45" s="6"/>
      <c r="F45" s="6"/>
      <c r="G45" s="6"/>
      <c r="H45" s="6"/>
      <c r="I45" s="6"/>
      <c r="J45" s="6"/>
      <c r="K45" s="6"/>
      <c r="L45" s="6"/>
      <c r="M45" s="6"/>
      <c r="N45" s="6"/>
      <c r="O45" s="6"/>
      <c r="P45" s="6"/>
      <c r="Q45" s="6"/>
    </row>
    <row r="46" spans="1:35" x14ac:dyDescent="0.25">
      <c r="F46" s="6"/>
      <c r="G46" s="6"/>
      <c r="H46" s="6"/>
      <c r="I46" s="6"/>
      <c r="J46" s="6"/>
      <c r="K46" s="6"/>
      <c r="L46" s="6"/>
      <c r="M46" s="6"/>
      <c r="N46" s="6"/>
      <c r="O46" s="6"/>
      <c r="P46" s="6"/>
      <c r="Q46" s="6"/>
    </row>
  </sheetData>
  <conditionalFormatting sqref="E1">
    <cfRule type="iconSet" priority="1">
      <iconSet iconSet="3TrafficLights2" showValue="0">
        <cfvo type="percent" val="0"/>
        <cfvo type="num" val="0.5"/>
        <cfvo type="num" val="0.8"/>
      </iconSet>
    </cfRule>
  </conditionalFormatting>
  <dataValidations count="1">
    <dataValidation type="list" allowBlank="1" showInputMessage="1" showErrorMessage="1" sqref="C4:C8 C10:C16 C18:C24" xr:uid="{00000000-0002-0000-0800-000000000000}">
      <formula1>$K$4:$K$7</formula1>
    </dataValidation>
  </dataValidations>
  <pageMargins left="0.49" right="0.43999999999999995" top="1" bottom="1" header="0.5" footer="0.5"/>
  <pageSetup paperSize="9" scale="34" fitToHeight="4" orientation="landscape" r:id="rId1"/>
  <headerFooter alignWithMargins="0">
    <oddHeader>&amp;L&amp;"-,Regular"&amp;8&amp;K00-016&amp;G  &amp;10&amp;K00-030PM² Logs V3.0.1&amp;C&amp;"-,Bold"&amp;16Liste de Contrôle - Revue Qualité
 &lt;Projet&gt;&amp;R&amp;G</oddHeader>
    <oddFooter>&amp;RPage &amp;P of &amp;N</oddFooter>
  </headerFooter>
  <legacyDrawingHF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13</vt:i4>
      </vt:variant>
      <vt:variant>
        <vt:lpstr>Named Ranges</vt:lpstr>
      </vt:variant>
      <vt:variant>
        <vt:i4>14</vt:i4>
      </vt:variant>
    </vt:vector>
  </HeadingPairs>
  <TitlesOfParts>
    <vt:vector size="27" baseType="lpstr">
      <vt:lpstr>Vue Globale</vt:lpstr>
      <vt:lpstr>Recommandations</vt:lpstr>
      <vt:lpstr>Perimetre</vt:lpstr>
      <vt:lpstr>Echeancier</vt:lpstr>
      <vt:lpstr>Couts</vt:lpstr>
      <vt:lpstr>Qualité</vt:lpstr>
      <vt:lpstr>Risque</vt:lpstr>
      <vt:lpstr>Problemes &amp; Decisions</vt:lpstr>
      <vt:lpstr>Communication</vt:lpstr>
      <vt:lpstr>Organisation Projet</vt:lpstr>
      <vt:lpstr>Sous-traitance</vt:lpstr>
      <vt:lpstr>Satisfaction Client</vt:lpstr>
      <vt:lpstr>Ammendments</vt:lpstr>
      <vt:lpstr>EPAGE</vt:lpstr>
      <vt:lpstr>Communication!Print_Area</vt:lpstr>
      <vt:lpstr>Couts!Print_Area</vt:lpstr>
      <vt:lpstr>Echeancier!Print_Area</vt:lpstr>
      <vt:lpstr>'Organisation Projet'!Print_Area</vt:lpstr>
      <vt:lpstr>Perimetre!Print_Area</vt:lpstr>
      <vt:lpstr>'Problemes &amp; Decisions'!Print_Area</vt:lpstr>
      <vt:lpstr>Qualité!Print_Area</vt:lpstr>
      <vt:lpstr>Recommandations!Print_Area</vt:lpstr>
      <vt:lpstr>Risque!Print_Area</vt:lpstr>
      <vt:lpstr>'Satisfaction Client'!Print_Area</vt:lpstr>
      <vt:lpstr>'Sous-traitance'!Print_Area</vt:lpstr>
      <vt:lpstr>'Vue Globale'!Print_Area</vt:lpstr>
      <vt:lpstr>SPAGE</vt:lpstr>
    </vt:vector>
  </TitlesOfParts>
  <Company>European Commission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Liste Controle Revue Qualité</dc:title>
  <dc:subject>&lt;Nom du Projet&gt;</dc:subject>
  <dc:creator>COEPM²</dc:creator>
  <cp:keywords>PM² Templates</cp:keywords>
  <cp:lastPrinted>2013-10-10T09:15:58Z</cp:lastPrinted>
  <dcterms:created xsi:type="dcterms:W3CDTF">1999-05-04T22:18:53Z</dcterms:created>
  <dcterms:modified xsi:type="dcterms:W3CDTF">2022-11-21T12:48:29Z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6bd9ddd1-4d20-43f6-abfa-fc3c07406f94_Enabled">
    <vt:lpwstr>true</vt:lpwstr>
  </property>
  <property fmtid="{D5CDD505-2E9C-101B-9397-08002B2CF9AE}" pid="3" name="MSIP_Label_6bd9ddd1-4d20-43f6-abfa-fc3c07406f94_SetDate">
    <vt:lpwstr>2022-11-21T12:44:25Z</vt:lpwstr>
  </property>
  <property fmtid="{D5CDD505-2E9C-101B-9397-08002B2CF9AE}" pid="4" name="MSIP_Label_6bd9ddd1-4d20-43f6-abfa-fc3c07406f94_Method">
    <vt:lpwstr>Standard</vt:lpwstr>
  </property>
  <property fmtid="{D5CDD505-2E9C-101B-9397-08002B2CF9AE}" pid="5" name="MSIP_Label_6bd9ddd1-4d20-43f6-abfa-fc3c07406f94_Name">
    <vt:lpwstr>Commission Use</vt:lpwstr>
  </property>
  <property fmtid="{D5CDD505-2E9C-101B-9397-08002B2CF9AE}" pid="6" name="MSIP_Label_6bd9ddd1-4d20-43f6-abfa-fc3c07406f94_SiteId">
    <vt:lpwstr>b24c8b06-522c-46fe-9080-70926f8dddb1</vt:lpwstr>
  </property>
  <property fmtid="{D5CDD505-2E9C-101B-9397-08002B2CF9AE}" pid="7" name="MSIP_Label_6bd9ddd1-4d20-43f6-abfa-fc3c07406f94_ActionId">
    <vt:lpwstr>cf6ccd40-6ef7-42ea-8798-a6df0139e62d</vt:lpwstr>
  </property>
  <property fmtid="{D5CDD505-2E9C-101B-9397-08002B2CF9AE}" pid="8" name="MSIP_Label_6bd9ddd1-4d20-43f6-abfa-fc3c07406f94_ContentBits">
    <vt:lpwstr>0</vt:lpwstr>
  </property>
</Properties>
</file>